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表1" sheetId="1" r:id="rId1"/>
    <sheet name="表2" sheetId="2" r:id="rId2"/>
    <sheet name="Sheet1" sheetId="3" r:id="rId3"/>
  </sheets>
  <definedNames>
    <definedName name="_xlnm.Print_Area" localSheetId="0">表1!$A$1:$N$5</definedName>
  </definedNames>
  <calcPr calcId="144525"/>
</workbook>
</file>

<file path=xl/sharedStrings.xml><?xml version="1.0" encoding="utf-8"?>
<sst xmlns="http://schemas.openxmlformats.org/spreadsheetml/2006/main" count="180" uniqueCount="69">
  <si>
    <t>龙门县资产资源管理服务中心第六次物业公开招租一览表</t>
  </si>
  <si>
    <t>标的序号</t>
  </si>
  <si>
    <t>单位</t>
  </si>
  <si>
    <t>物业地址</t>
  </si>
  <si>
    <t>原经营项目</t>
  </si>
  <si>
    <t>结构</t>
  </si>
  <si>
    <t>使用功能</t>
  </si>
  <si>
    <t>面积（平方米）</t>
  </si>
  <si>
    <t>评估月租金（起始价）元</t>
  </si>
  <si>
    <t>拟出租期限（年）</t>
  </si>
  <si>
    <t>评估总租金（元）</t>
  </si>
  <si>
    <t>竞租保证金（元）</t>
  </si>
  <si>
    <t>竞价增幅（元/次）</t>
  </si>
  <si>
    <t>单位联系电话</t>
  </si>
  <si>
    <t>备注</t>
  </si>
  <si>
    <t>龙门县永汉镇人民政府</t>
  </si>
  <si>
    <t>龙门县永汉镇向阳路41、43号</t>
  </si>
  <si>
    <t>无</t>
  </si>
  <si>
    <t>钢筋混凝土</t>
  </si>
  <si>
    <t>商业</t>
  </si>
  <si>
    <t>罗生：7600545</t>
  </si>
  <si>
    <t>严禁违法违规经营易燃、易爆等高危物品，严禁经营高噪音污染行业，严禁经营黄赌毒等违法犯罪行为。</t>
  </si>
  <si>
    <t>龙门县平陵街道办事处</t>
  </si>
  <si>
    <t>龙门县平陵镇金龙大道房管所大楼西一</t>
  </si>
  <si>
    <t>钢混结构</t>
  </si>
  <si>
    <t>商铺</t>
  </si>
  <si>
    <t>叶生：7300321</t>
  </si>
  <si>
    <t>严禁违法违规经营易燃、易爆等高危物品，严禁经营高噪音污染行业，严禁经营黄赌毒等违法犯罪行为</t>
  </si>
  <si>
    <t>龙门县龙江镇人民政府</t>
  </si>
  <si>
    <t>龙门县龙江镇龙江圩（镇府综合楼首层）</t>
  </si>
  <si>
    <t>龙门县美家乐百货有限公司</t>
  </si>
  <si>
    <t>混合</t>
  </si>
  <si>
    <t>唐生：7330022</t>
  </si>
  <si>
    <t>严禁违法违规经营易燃、易爆等高危物品，严禁经营餐饮业和榨油等高噪音污染行业，严禁经营黄赌毒等违法犯罪行为</t>
  </si>
  <si>
    <t>龙门县龙江镇路溪桥头（龙江路溪房屋）</t>
  </si>
  <si>
    <t>龙门县龙江镇增龙公路龙江所办公楼的一楼商铺</t>
  </si>
  <si>
    <t>钢筋混泥土</t>
  </si>
  <si>
    <t>合计</t>
  </si>
  <si>
    <t>挂牌截止日期</t>
  </si>
  <si>
    <t>2023.12.28</t>
  </si>
  <si>
    <t>龙门县平陵街道金龙大道房管所大楼西一</t>
  </si>
  <si>
    <t>2024.06.05</t>
  </si>
  <si>
    <t>龙门县龙江镇龙江圩（镇政府综合楼首层）</t>
  </si>
  <si>
    <t>2024.06.29</t>
  </si>
  <si>
    <t>2024.04.26</t>
  </si>
  <si>
    <t>龙门县天堂山水库管理局</t>
  </si>
  <si>
    <t>龙门县龙城街道西林路206号(泉兴五金)</t>
  </si>
  <si>
    <t>泉兴五金</t>
  </si>
  <si>
    <t>赵生：7786273</t>
  </si>
  <si>
    <t>严禁违法违规经营易燃、易爆等高危物品，严禁经营餐饮业和榨油等高噪音污染行业，严禁经营黄赌毒等违法犯罪行为。</t>
  </si>
  <si>
    <t>龙门县龙城街道西林路206号(鸿兴茶业)</t>
  </si>
  <si>
    <t>鸿兴茶业</t>
  </si>
  <si>
    <t>龙门县龙城街道西林路206号办公楼首层(现门牌号 206-8)</t>
  </si>
  <si>
    <t>统帅电器</t>
  </si>
  <si>
    <t>龙门县环城东路146号E座宿舍楼底层铺位(现门牌号146号)</t>
  </si>
  <si>
    <t>小水电行业协会办公室</t>
  </si>
  <si>
    <t>办公/商铺</t>
  </si>
  <si>
    <t>龙门县人民政府对外联络中心</t>
  </si>
  <si>
    <t>广州市天河区先烈东路192、194号自编3、6号</t>
  </si>
  <si>
    <t>餐饮店</t>
  </si>
  <si>
    <t>林生：
159 2032 0540</t>
  </si>
  <si>
    <t>1、严禁违法违规经营易燃、易爆等高危物品，严禁经营高噪音污染行业，严禁经营黄赌毒等违法犯罪行为；
2、签订合同签需缴纳装修保证金5万元人民币，待验收合格后不计息退回。
3、月租金第1-2年不变，第3年起一次性递增4%。</t>
  </si>
  <si>
    <t>龙门县人民政府机关事务管理局</t>
  </si>
  <si>
    <t>龙门县环城南路16号</t>
  </si>
  <si>
    <t>温女士：7780181</t>
  </si>
  <si>
    <t>2024.04.29</t>
  </si>
  <si>
    <t>龙门县环城南路16-2</t>
  </si>
  <si>
    <t>龙门县环城南路16-3</t>
  </si>
  <si>
    <t>龙门县环城南路17号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</si>
</sst>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20"/>
      <color indexed="8"/>
      <name val="方正小标宋简体"/>
      <charset val="134"/>
    </font>
    <font>
      <b/>
      <sz val="11"/>
      <name val="仿宋_GB2312"/>
      <charset val="134"/>
    </font>
    <font>
      <sz val="10"/>
      <color indexed="8"/>
      <name val="宋体"/>
      <charset val="134"/>
    </font>
    <font>
      <sz val="12"/>
      <name val="仿宋_GB2312"/>
      <charset val="134"/>
    </font>
    <font>
      <sz val="10"/>
      <name val="宋体"/>
      <charset val="134"/>
    </font>
    <font>
      <b/>
      <sz val="12"/>
      <name val="仿宋_GB2312"/>
      <charset val="134"/>
    </font>
    <font>
      <sz val="10"/>
      <color theme="1"/>
      <name val="宋体"/>
      <charset val="134"/>
    </font>
    <font>
      <sz val="10"/>
      <color indexed="56"/>
      <name val="宋体"/>
      <charset val="134"/>
    </font>
    <font>
      <sz val="12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  <xf numFmtId="0" fontId="0" fillId="0" borderId="0"/>
    <xf numFmtId="0" fontId="0" fillId="0" borderId="0"/>
    <xf numFmtId="0" fontId="34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4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3" fillId="0" borderId="0" xfId="0" applyNumberFormat="1" applyFont="1" applyFill="1" applyAlignment="1" applyProtection="1">
      <alignment horizontal="center" vertical="center" wrapText="1"/>
    </xf>
    <xf numFmtId="0" fontId="4" fillId="0" borderId="1" xfId="53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53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8" fillId="0" borderId="1" xfId="53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0" fillId="0" borderId="0" xfId="0" applyFill="1" applyBorder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2" borderId="0" xfId="0" applyNumberFormat="1" applyFont="1" applyFill="1" applyAlignment="1" applyProtection="1">
      <alignment horizontal="center" vertical="center" wrapText="1"/>
    </xf>
    <xf numFmtId="0" fontId="4" fillId="0" borderId="1" xfId="53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0" fontId="11" fillId="0" borderId="1" xfId="53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8" fillId="0" borderId="1" xfId="53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0" xfId="0" applyFont="1">
      <alignment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评估203(改）" xfId="49"/>
    <cellStyle name="常规 8" xfId="50"/>
    <cellStyle name="常规 9" xfId="51"/>
    <cellStyle name="常规 2 2" xfId="52"/>
    <cellStyle name="常规 2" xfId="53"/>
    <cellStyle name="常规 3" xfId="54"/>
    <cellStyle name="常规 5" xfId="55"/>
    <cellStyle name="常规 11" xfId="56"/>
    <cellStyle name="常规 7" xfId="57"/>
    <cellStyle name="常规 13" xfId="58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workbookViewId="0">
      <selection activeCell="H5" sqref="H5"/>
    </sheetView>
  </sheetViews>
  <sheetFormatPr defaultColWidth="9" defaultRowHeight="14.4"/>
  <cols>
    <col min="1" max="1" width="5" style="4" customWidth="1"/>
    <col min="2" max="2" width="14" customWidth="1"/>
    <col min="3" max="3" width="20.6296296296296" customWidth="1"/>
    <col min="4" max="4" width="10.75" customWidth="1"/>
    <col min="5" max="6" width="9" style="5"/>
    <col min="7" max="7" width="11.75" customWidth="1"/>
    <col min="8" max="8" width="12.6296296296296" customWidth="1"/>
    <col min="12" max="12" width="10" customWidth="1"/>
    <col min="13" max="13" width="14" customWidth="1"/>
    <col min="14" max="14" width="31.75" style="6" customWidth="1"/>
  </cols>
  <sheetData>
    <row r="1" s="23" customFormat="1" spans="1:14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="23" customFormat="1" ht="39.95" customHeight="1" spans="1:14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="23" customFormat="1" ht="17.1" customHeight="1" spans="1:14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="24" customFormat="1" ht="44.25" customHeight="1" spans="1:14">
      <c r="A4" s="27" t="s">
        <v>1</v>
      </c>
      <c r="B4" s="27" t="s">
        <v>2</v>
      </c>
      <c r="C4" s="27" t="s">
        <v>3</v>
      </c>
      <c r="D4" s="27" t="s">
        <v>4</v>
      </c>
      <c r="E4" s="27" t="s">
        <v>5</v>
      </c>
      <c r="F4" s="27" t="s">
        <v>6</v>
      </c>
      <c r="G4" s="27" t="s">
        <v>7</v>
      </c>
      <c r="H4" s="27" t="s">
        <v>8</v>
      </c>
      <c r="I4" s="27" t="s">
        <v>9</v>
      </c>
      <c r="J4" s="27" t="s">
        <v>10</v>
      </c>
      <c r="K4" s="27" t="s">
        <v>11</v>
      </c>
      <c r="L4" s="27" t="s">
        <v>12</v>
      </c>
      <c r="M4" s="41" t="s">
        <v>13</v>
      </c>
      <c r="N4" s="27" t="s">
        <v>14</v>
      </c>
    </row>
    <row r="5" ht="63" customHeight="1" spans="1:14">
      <c r="A5" s="28">
        <v>1</v>
      </c>
      <c r="B5" s="29" t="s">
        <v>15</v>
      </c>
      <c r="C5" s="30" t="s">
        <v>16</v>
      </c>
      <c r="D5" s="31" t="s">
        <v>17</v>
      </c>
      <c r="E5" s="28" t="s">
        <v>18</v>
      </c>
      <c r="F5" s="32" t="s">
        <v>19</v>
      </c>
      <c r="G5" s="28">
        <v>100.44</v>
      </c>
      <c r="H5" s="33">
        <v>2511</v>
      </c>
      <c r="I5" s="28">
        <v>5</v>
      </c>
      <c r="J5" s="28">
        <v>150660</v>
      </c>
      <c r="K5" s="28">
        <v>15000</v>
      </c>
      <c r="L5" s="28">
        <v>50</v>
      </c>
      <c r="M5" s="28" t="s">
        <v>20</v>
      </c>
      <c r="N5" s="42" t="s">
        <v>21</v>
      </c>
    </row>
    <row r="6" s="24" customFormat="1" ht="97" customHeight="1" spans="1:14">
      <c r="A6" s="34">
        <v>2</v>
      </c>
      <c r="B6" s="31" t="s">
        <v>22</v>
      </c>
      <c r="C6" s="31" t="s">
        <v>23</v>
      </c>
      <c r="D6" s="31" t="s">
        <v>17</v>
      </c>
      <c r="E6" s="31" t="s">
        <v>24</v>
      </c>
      <c r="F6" s="35" t="s">
        <v>25</v>
      </c>
      <c r="G6" s="35">
        <v>172.65</v>
      </c>
      <c r="H6" s="35">
        <v>1727</v>
      </c>
      <c r="I6" s="35">
        <v>5</v>
      </c>
      <c r="J6" s="35">
        <v>103620</v>
      </c>
      <c r="K6" s="35">
        <v>15500</v>
      </c>
      <c r="L6" s="35">
        <v>10</v>
      </c>
      <c r="M6" s="28" t="s">
        <v>26</v>
      </c>
      <c r="N6" s="35" t="s">
        <v>27</v>
      </c>
    </row>
    <row r="7" customFormat="1" ht="46" customHeight="1" spans="1:15">
      <c r="A7" s="10">
        <v>3</v>
      </c>
      <c r="B7" s="36" t="s">
        <v>28</v>
      </c>
      <c r="C7" s="36" t="s">
        <v>29</v>
      </c>
      <c r="D7" s="36" t="s">
        <v>30</v>
      </c>
      <c r="E7" s="36" t="s">
        <v>31</v>
      </c>
      <c r="F7" s="36" t="s">
        <v>25</v>
      </c>
      <c r="G7" s="36">
        <v>245</v>
      </c>
      <c r="H7" s="36">
        <v>9800</v>
      </c>
      <c r="I7" s="36">
        <v>3</v>
      </c>
      <c r="J7" s="36">
        <v>352800</v>
      </c>
      <c r="K7" s="9">
        <v>36000</v>
      </c>
      <c r="L7" s="36">
        <v>50</v>
      </c>
      <c r="M7" s="36" t="s">
        <v>32</v>
      </c>
      <c r="N7" s="36" t="s">
        <v>33</v>
      </c>
      <c r="O7" s="43"/>
    </row>
    <row r="8" customFormat="1" ht="52" customHeight="1" spans="1:15">
      <c r="A8" s="10">
        <v>4</v>
      </c>
      <c r="B8" s="36" t="s">
        <v>28</v>
      </c>
      <c r="C8" s="36" t="s">
        <v>34</v>
      </c>
      <c r="D8" s="36" t="s">
        <v>17</v>
      </c>
      <c r="E8" s="36" t="s">
        <v>31</v>
      </c>
      <c r="F8" s="36" t="s">
        <v>19</v>
      </c>
      <c r="G8" s="36">
        <v>43</v>
      </c>
      <c r="H8" s="36">
        <v>430</v>
      </c>
      <c r="I8" s="36">
        <v>3</v>
      </c>
      <c r="J8" s="36">
        <v>15480</v>
      </c>
      <c r="K8" s="9">
        <v>1600</v>
      </c>
      <c r="L8" s="36">
        <v>50</v>
      </c>
      <c r="M8" s="36" t="s">
        <v>32</v>
      </c>
      <c r="N8" s="36" t="s">
        <v>33</v>
      </c>
      <c r="O8" s="43"/>
    </row>
    <row r="9" customFormat="1" ht="52" customHeight="1" spans="1:15">
      <c r="A9" s="10">
        <v>5</v>
      </c>
      <c r="B9" s="36" t="s">
        <v>28</v>
      </c>
      <c r="C9" s="37" t="s">
        <v>35</v>
      </c>
      <c r="D9" s="37" t="s">
        <v>17</v>
      </c>
      <c r="E9" s="37" t="s">
        <v>36</v>
      </c>
      <c r="F9" s="37" t="s">
        <v>25</v>
      </c>
      <c r="G9" s="37">
        <v>73.71</v>
      </c>
      <c r="H9" s="37">
        <v>2359</v>
      </c>
      <c r="I9" s="37">
        <v>5</v>
      </c>
      <c r="J9" s="37">
        <v>141540</v>
      </c>
      <c r="K9" s="44">
        <v>15000</v>
      </c>
      <c r="L9" s="37">
        <v>50</v>
      </c>
      <c r="M9" s="36" t="s">
        <v>32</v>
      </c>
      <c r="N9" s="36" t="s">
        <v>33</v>
      </c>
      <c r="O9" s="43"/>
    </row>
    <row r="10" s="25" customFormat="1" ht="39" customHeight="1" spans="1:15">
      <c r="A10" s="38" t="s">
        <v>37</v>
      </c>
      <c r="B10" s="39"/>
      <c r="C10" s="39"/>
      <c r="D10" s="39"/>
      <c r="E10" s="40"/>
      <c r="F10" s="40"/>
      <c r="G10" s="38">
        <f t="shared" ref="G10:J10" si="0">SUM(G5:G9)</f>
        <v>634.8</v>
      </c>
      <c r="H10" s="38">
        <f t="shared" si="0"/>
        <v>16827</v>
      </c>
      <c r="I10" s="39"/>
      <c r="J10" s="38">
        <f t="shared" si="0"/>
        <v>764100</v>
      </c>
      <c r="K10" s="39"/>
      <c r="L10" s="39"/>
      <c r="M10" s="39"/>
      <c r="N10" s="45"/>
      <c r="O10" s="45"/>
    </row>
  </sheetData>
  <mergeCells count="1">
    <mergeCell ref="A1:N2"/>
  </mergeCells>
  <pageMargins left="0.629166666666667" right="0.393055555555556" top="0.590277777777778" bottom="0.590277777777778" header="0.3" footer="0.3"/>
  <pageSetup paperSize="9" scale="7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5"/>
  <sheetViews>
    <sheetView tabSelected="1" topLeftCell="A6" workbookViewId="0">
      <selection activeCell="J8" sqref="J8"/>
    </sheetView>
  </sheetViews>
  <sheetFormatPr defaultColWidth="9" defaultRowHeight="14.4"/>
  <cols>
    <col min="1" max="1" width="5" style="4" customWidth="1"/>
    <col min="2" max="2" width="8.66666666666667" customWidth="1"/>
    <col min="3" max="3" width="12" customWidth="1"/>
    <col min="4" max="4" width="8.77777777777778" customWidth="1"/>
    <col min="5" max="6" width="9" style="5"/>
    <col min="7" max="7" width="10.1111111111111" style="4" customWidth="1"/>
    <col min="8" max="8" width="11.6666666666667" style="4" customWidth="1"/>
    <col min="10" max="10" width="11.1111111111111" style="4" customWidth="1"/>
    <col min="12" max="12" width="10" customWidth="1"/>
    <col min="13" max="13" width="16.1111111111111" style="4" customWidth="1"/>
    <col min="14" max="14" width="14.7777777777778" style="6" customWidth="1"/>
    <col min="15" max="15" width="20.5555555555556" style="6" customWidth="1"/>
  </cols>
  <sheetData>
    <row r="1" s="1" customFormat="1" ht="25.8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43.2" spans="1:1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19" t="s">
        <v>13</v>
      </c>
      <c r="N2" s="19" t="s">
        <v>38</v>
      </c>
      <c r="O2" s="8" t="s">
        <v>14</v>
      </c>
    </row>
    <row r="3" s="1" customFormat="1" ht="85" customHeight="1" spans="1:15">
      <c r="A3" s="9">
        <v>1</v>
      </c>
      <c r="B3" s="9" t="s">
        <v>15</v>
      </c>
      <c r="C3" s="9" t="s">
        <v>16</v>
      </c>
      <c r="D3" s="9" t="s">
        <v>17</v>
      </c>
      <c r="E3" s="9" t="s">
        <v>18</v>
      </c>
      <c r="F3" s="9" t="s">
        <v>19</v>
      </c>
      <c r="G3" s="9">
        <v>100.44</v>
      </c>
      <c r="H3" s="9">
        <v>2511</v>
      </c>
      <c r="I3" s="9">
        <v>5</v>
      </c>
      <c r="J3" s="9">
        <v>150660</v>
      </c>
      <c r="K3" s="9">
        <v>15000</v>
      </c>
      <c r="L3" s="9">
        <v>50</v>
      </c>
      <c r="M3" s="9" t="s">
        <v>20</v>
      </c>
      <c r="N3" s="9" t="s">
        <v>39</v>
      </c>
      <c r="O3" s="20" t="s">
        <v>21</v>
      </c>
    </row>
    <row r="4" s="1" customFormat="1" ht="85" customHeight="1" spans="1:15">
      <c r="A4" s="9">
        <v>2</v>
      </c>
      <c r="B4" s="9" t="s">
        <v>22</v>
      </c>
      <c r="C4" s="9" t="s">
        <v>40</v>
      </c>
      <c r="D4" s="9" t="s">
        <v>17</v>
      </c>
      <c r="E4" s="9" t="s">
        <v>24</v>
      </c>
      <c r="F4" s="9" t="s">
        <v>25</v>
      </c>
      <c r="G4" s="9">
        <v>172.65</v>
      </c>
      <c r="H4" s="9">
        <v>1727</v>
      </c>
      <c r="I4" s="9">
        <v>5</v>
      </c>
      <c r="J4" s="9">
        <v>103620</v>
      </c>
      <c r="K4" s="9">
        <v>15500</v>
      </c>
      <c r="L4" s="9">
        <v>10</v>
      </c>
      <c r="M4" s="9" t="s">
        <v>26</v>
      </c>
      <c r="N4" s="9" t="s">
        <v>41</v>
      </c>
      <c r="O4" s="20" t="s">
        <v>27</v>
      </c>
    </row>
    <row r="5" s="1" customFormat="1" ht="85" customHeight="1" spans="1:15">
      <c r="A5" s="9">
        <v>3</v>
      </c>
      <c r="B5" s="9" t="s">
        <v>28</v>
      </c>
      <c r="C5" s="9" t="s">
        <v>42</v>
      </c>
      <c r="D5" s="9" t="s">
        <v>30</v>
      </c>
      <c r="E5" s="9" t="s">
        <v>31</v>
      </c>
      <c r="F5" s="9" t="s">
        <v>25</v>
      </c>
      <c r="G5" s="9">
        <v>245</v>
      </c>
      <c r="H5" s="9">
        <v>9800</v>
      </c>
      <c r="I5" s="9">
        <v>3</v>
      </c>
      <c r="J5" s="9">
        <v>352800</v>
      </c>
      <c r="K5" s="9">
        <v>36000</v>
      </c>
      <c r="L5" s="9">
        <v>50</v>
      </c>
      <c r="M5" s="9" t="s">
        <v>32</v>
      </c>
      <c r="N5" s="9" t="s">
        <v>43</v>
      </c>
      <c r="O5" s="20" t="s">
        <v>33</v>
      </c>
    </row>
    <row r="6" s="1" customFormat="1" ht="85" customHeight="1" spans="1:15">
      <c r="A6" s="9">
        <v>4</v>
      </c>
      <c r="B6" s="9" t="s">
        <v>28</v>
      </c>
      <c r="C6" s="9" t="s">
        <v>34</v>
      </c>
      <c r="D6" s="9" t="s">
        <v>17</v>
      </c>
      <c r="E6" s="9" t="s">
        <v>31</v>
      </c>
      <c r="F6" s="9" t="s">
        <v>19</v>
      </c>
      <c r="G6" s="9">
        <v>43</v>
      </c>
      <c r="H6" s="9">
        <v>430</v>
      </c>
      <c r="I6" s="9">
        <v>3</v>
      </c>
      <c r="J6" s="9">
        <v>15480</v>
      </c>
      <c r="K6" s="9">
        <v>1600</v>
      </c>
      <c r="L6" s="9">
        <v>50</v>
      </c>
      <c r="M6" s="9" t="s">
        <v>32</v>
      </c>
      <c r="N6" s="9" t="s">
        <v>44</v>
      </c>
      <c r="O6" s="20" t="s">
        <v>33</v>
      </c>
    </row>
    <row r="7" s="1" customFormat="1" ht="85" customHeight="1" spans="1:15">
      <c r="A7" s="9">
        <v>5</v>
      </c>
      <c r="B7" s="9" t="s">
        <v>28</v>
      </c>
      <c r="C7" s="9" t="s">
        <v>35</v>
      </c>
      <c r="D7" s="9" t="s">
        <v>17</v>
      </c>
      <c r="E7" s="9" t="s">
        <v>18</v>
      </c>
      <c r="F7" s="9" t="s">
        <v>25</v>
      </c>
      <c r="G7" s="9">
        <v>73.71</v>
      </c>
      <c r="H7" s="9">
        <v>2359</v>
      </c>
      <c r="I7" s="9">
        <v>5</v>
      </c>
      <c r="J7" s="9">
        <v>141540</v>
      </c>
      <c r="K7" s="9">
        <v>15000</v>
      </c>
      <c r="L7" s="9">
        <v>50</v>
      </c>
      <c r="M7" s="9" t="s">
        <v>32</v>
      </c>
      <c r="N7" s="9" t="s">
        <v>44</v>
      </c>
      <c r="O7" s="20" t="s">
        <v>33</v>
      </c>
    </row>
    <row r="8" s="1" customFormat="1" ht="85" customHeight="1" spans="1:16">
      <c r="A8" s="9">
        <v>6</v>
      </c>
      <c r="B8" s="9" t="s">
        <v>45</v>
      </c>
      <c r="C8" s="9" t="s">
        <v>46</v>
      </c>
      <c r="D8" s="9" t="s">
        <v>47</v>
      </c>
      <c r="E8" s="9" t="s">
        <v>18</v>
      </c>
      <c r="F8" s="9" t="s">
        <v>25</v>
      </c>
      <c r="G8" s="9">
        <v>31</v>
      </c>
      <c r="H8" s="9">
        <v>1860</v>
      </c>
      <c r="I8" s="9">
        <v>5</v>
      </c>
      <c r="J8" s="9">
        <f t="shared" ref="J8:J11" si="0">H8*12*I8</f>
        <v>111600</v>
      </c>
      <c r="K8" s="9">
        <v>20000</v>
      </c>
      <c r="L8" s="9">
        <v>50</v>
      </c>
      <c r="M8" s="9" t="s">
        <v>48</v>
      </c>
      <c r="N8" s="9" t="s">
        <v>43</v>
      </c>
      <c r="O8" s="20" t="s">
        <v>49</v>
      </c>
      <c r="P8" s="21"/>
    </row>
    <row r="9" s="1" customFormat="1" ht="85" customHeight="1" spans="1:16">
      <c r="A9" s="9">
        <v>7</v>
      </c>
      <c r="B9" s="9" t="s">
        <v>45</v>
      </c>
      <c r="C9" s="9" t="s">
        <v>50</v>
      </c>
      <c r="D9" s="9" t="s">
        <v>51</v>
      </c>
      <c r="E9" s="9" t="s">
        <v>18</v>
      </c>
      <c r="F9" s="9" t="s">
        <v>25</v>
      </c>
      <c r="G9" s="9">
        <v>28</v>
      </c>
      <c r="H9" s="9">
        <v>1680</v>
      </c>
      <c r="I9" s="9">
        <v>5</v>
      </c>
      <c r="J9" s="9">
        <f t="shared" si="0"/>
        <v>100800</v>
      </c>
      <c r="K9" s="9">
        <v>20000</v>
      </c>
      <c r="L9" s="9">
        <v>50</v>
      </c>
      <c r="M9" s="9" t="s">
        <v>48</v>
      </c>
      <c r="N9" s="9" t="s">
        <v>43</v>
      </c>
      <c r="O9" s="20" t="s">
        <v>49</v>
      </c>
      <c r="P9" s="21"/>
    </row>
    <row r="10" s="1" customFormat="1" ht="85" customHeight="1" spans="1:16">
      <c r="A10" s="9">
        <v>8</v>
      </c>
      <c r="B10" s="9" t="s">
        <v>45</v>
      </c>
      <c r="C10" s="9" t="s">
        <v>52</v>
      </c>
      <c r="D10" s="9" t="s">
        <v>53</v>
      </c>
      <c r="E10" s="9" t="s">
        <v>18</v>
      </c>
      <c r="F10" s="9" t="s">
        <v>25</v>
      </c>
      <c r="G10" s="9">
        <v>127</v>
      </c>
      <c r="H10" s="9">
        <v>7620</v>
      </c>
      <c r="I10" s="9">
        <v>5</v>
      </c>
      <c r="J10" s="9">
        <f t="shared" si="0"/>
        <v>457200</v>
      </c>
      <c r="K10" s="9">
        <v>50000</v>
      </c>
      <c r="L10" s="9">
        <v>50</v>
      </c>
      <c r="M10" s="9" t="s">
        <v>48</v>
      </c>
      <c r="N10" s="9" t="s">
        <v>43</v>
      </c>
      <c r="O10" s="20" t="s">
        <v>49</v>
      </c>
      <c r="P10" s="21"/>
    </row>
    <row r="11" s="1" customFormat="1" ht="85" customHeight="1" spans="1:16">
      <c r="A11" s="9">
        <v>9</v>
      </c>
      <c r="B11" s="9" t="s">
        <v>45</v>
      </c>
      <c r="C11" s="9" t="s">
        <v>54</v>
      </c>
      <c r="D11" s="9" t="s">
        <v>55</v>
      </c>
      <c r="E11" s="9" t="s">
        <v>18</v>
      </c>
      <c r="F11" s="9" t="s">
        <v>56</v>
      </c>
      <c r="G11" s="9">
        <v>61</v>
      </c>
      <c r="H11" s="9">
        <v>2135</v>
      </c>
      <c r="I11" s="9">
        <v>5</v>
      </c>
      <c r="J11" s="9">
        <f t="shared" si="0"/>
        <v>128100</v>
      </c>
      <c r="K11" s="9">
        <v>20000</v>
      </c>
      <c r="L11" s="9">
        <v>50</v>
      </c>
      <c r="M11" s="9" t="s">
        <v>48</v>
      </c>
      <c r="N11" s="9" t="s">
        <v>43</v>
      </c>
      <c r="O11" s="20" t="s">
        <v>49</v>
      </c>
      <c r="P11" s="21"/>
    </row>
    <row r="12" s="2" customFormat="1" ht="160" customHeight="1" spans="1:15">
      <c r="A12" s="10">
        <v>10</v>
      </c>
      <c r="B12" s="11" t="s">
        <v>57</v>
      </c>
      <c r="C12" s="9" t="s">
        <v>58</v>
      </c>
      <c r="D12" s="9" t="s">
        <v>59</v>
      </c>
      <c r="E12" s="9" t="s">
        <v>18</v>
      </c>
      <c r="F12" s="9" t="s">
        <v>25</v>
      </c>
      <c r="G12" s="9">
        <v>95</v>
      </c>
      <c r="H12" s="9">
        <v>45125</v>
      </c>
      <c r="I12" s="9">
        <v>5</v>
      </c>
      <c r="J12" s="9">
        <v>2772480</v>
      </c>
      <c r="K12" s="9">
        <v>270000</v>
      </c>
      <c r="L12" s="9">
        <v>500</v>
      </c>
      <c r="M12" s="9" t="s">
        <v>60</v>
      </c>
      <c r="N12" s="9" t="s">
        <v>44</v>
      </c>
      <c r="O12" s="20" t="s">
        <v>61</v>
      </c>
    </row>
    <row r="13" s="2" customFormat="1" ht="85" customHeight="1" spans="1:15">
      <c r="A13" s="10">
        <v>11</v>
      </c>
      <c r="B13" s="11" t="s">
        <v>62</v>
      </c>
      <c r="C13" s="9" t="s">
        <v>63</v>
      </c>
      <c r="D13" s="9" t="s">
        <v>17</v>
      </c>
      <c r="E13" s="9" t="s">
        <v>18</v>
      </c>
      <c r="F13" s="9" t="s">
        <v>25</v>
      </c>
      <c r="G13" s="9">
        <v>98</v>
      </c>
      <c r="H13" s="9">
        <v>2940</v>
      </c>
      <c r="I13" s="9">
        <v>5</v>
      </c>
      <c r="J13" s="9">
        <v>176400</v>
      </c>
      <c r="K13" s="9">
        <v>17640</v>
      </c>
      <c r="L13" s="9">
        <v>50</v>
      </c>
      <c r="M13" s="9" t="s">
        <v>64</v>
      </c>
      <c r="N13" s="9" t="s">
        <v>65</v>
      </c>
      <c r="O13" s="20" t="s">
        <v>49</v>
      </c>
    </row>
    <row r="14" s="2" customFormat="1" ht="85" customHeight="1" spans="1:15">
      <c r="A14" s="10">
        <v>12</v>
      </c>
      <c r="B14" s="11" t="s">
        <v>62</v>
      </c>
      <c r="C14" s="9" t="s">
        <v>66</v>
      </c>
      <c r="D14" s="9" t="s">
        <v>17</v>
      </c>
      <c r="E14" s="9" t="s">
        <v>18</v>
      </c>
      <c r="F14" s="9" t="s">
        <v>25</v>
      </c>
      <c r="G14" s="9">
        <v>49</v>
      </c>
      <c r="H14" s="9">
        <v>1470</v>
      </c>
      <c r="I14" s="9">
        <v>5</v>
      </c>
      <c r="J14" s="9">
        <v>88200</v>
      </c>
      <c r="K14" s="9">
        <v>8820</v>
      </c>
      <c r="L14" s="9">
        <v>50</v>
      </c>
      <c r="M14" s="9" t="s">
        <v>64</v>
      </c>
      <c r="N14" s="9" t="s">
        <v>65</v>
      </c>
      <c r="O14" s="20" t="s">
        <v>49</v>
      </c>
    </row>
    <row r="15" s="2" customFormat="1" ht="85" customHeight="1" spans="1:15">
      <c r="A15" s="10">
        <v>13</v>
      </c>
      <c r="B15" s="11" t="s">
        <v>62</v>
      </c>
      <c r="C15" s="9" t="s">
        <v>67</v>
      </c>
      <c r="D15" s="9" t="s">
        <v>17</v>
      </c>
      <c r="E15" s="9" t="s">
        <v>18</v>
      </c>
      <c r="F15" s="9" t="s">
        <v>25</v>
      </c>
      <c r="G15" s="9">
        <v>39</v>
      </c>
      <c r="H15" s="9">
        <v>1170</v>
      </c>
      <c r="I15" s="9">
        <v>5</v>
      </c>
      <c r="J15" s="9">
        <v>70200</v>
      </c>
      <c r="K15" s="9">
        <v>7020</v>
      </c>
      <c r="L15" s="9">
        <v>50</v>
      </c>
      <c r="M15" s="9" t="s">
        <v>64</v>
      </c>
      <c r="N15" s="9" t="s">
        <v>65</v>
      </c>
      <c r="O15" s="20" t="s">
        <v>49</v>
      </c>
    </row>
    <row r="16" s="2" customFormat="1" ht="85" customHeight="1" spans="1:15">
      <c r="A16" s="10">
        <v>14</v>
      </c>
      <c r="B16" s="11" t="s">
        <v>62</v>
      </c>
      <c r="C16" s="9" t="s">
        <v>68</v>
      </c>
      <c r="D16" s="9" t="s">
        <v>17</v>
      </c>
      <c r="E16" s="9" t="s">
        <v>18</v>
      </c>
      <c r="F16" s="9" t="s">
        <v>25</v>
      </c>
      <c r="G16" s="9">
        <v>96.5</v>
      </c>
      <c r="H16" s="9">
        <v>2895</v>
      </c>
      <c r="I16" s="9">
        <v>5</v>
      </c>
      <c r="J16" s="9">
        <v>173700</v>
      </c>
      <c r="K16" s="9">
        <v>17370</v>
      </c>
      <c r="L16" s="9">
        <v>50</v>
      </c>
      <c r="M16" s="9" t="s">
        <v>64</v>
      </c>
      <c r="N16" s="9" t="s">
        <v>65</v>
      </c>
      <c r="O16" s="20" t="s">
        <v>49</v>
      </c>
    </row>
    <row r="17" s="3" customFormat="1" ht="39" customHeight="1" spans="1:16">
      <c r="A17" s="12" t="s">
        <v>37</v>
      </c>
      <c r="B17" s="13"/>
      <c r="C17" s="14"/>
      <c r="D17" s="14"/>
      <c r="E17" s="15"/>
      <c r="F17" s="15"/>
      <c r="G17" s="16">
        <f>SUM(G3:G16)</f>
        <v>1259.3</v>
      </c>
      <c r="H17" s="16">
        <f>SUM(H3:H16)</f>
        <v>83722</v>
      </c>
      <c r="I17" s="14"/>
      <c r="J17" s="16">
        <f>SUM(J3:J16)</f>
        <v>4842780</v>
      </c>
      <c r="K17" s="14"/>
      <c r="L17" s="14"/>
      <c r="M17" s="16"/>
      <c r="N17" s="14"/>
      <c r="O17" s="14"/>
      <c r="P17" s="1"/>
    </row>
    <row r="18" s="1" customFormat="1" spans="1:15">
      <c r="A18" s="17"/>
      <c r="E18" s="18"/>
      <c r="F18" s="18"/>
      <c r="G18" s="17"/>
      <c r="H18" s="17"/>
      <c r="J18" s="17"/>
      <c r="M18" s="17"/>
      <c r="N18" s="22"/>
      <c r="O18" s="22"/>
    </row>
    <row r="19" s="1" customFormat="1" spans="1:15">
      <c r="A19" s="17"/>
      <c r="E19" s="18"/>
      <c r="F19" s="18"/>
      <c r="G19" s="17"/>
      <c r="H19" s="17"/>
      <c r="J19" s="17"/>
      <c r="M19" s="17"/>
      <c r="N19" s="22"/>
      <c r="O19" s="22"/>
    </row>
    <row r="20" s="1" customFormat="1" spans="1:15">
      <c r="A20" s="17"/>
      <c r="E20" s="18"/>
      <c r="F20" s="18"/>
      <c r="G20" s="17"/>
      <c r="H20" s="17"/>
      <c r="J20" s="17"/>
      <c r="M20" s="17"/>
      <c r="N20" s="22"/>
      <c r="O20" s="22"/>
    </row>
    <row r="21" s="1" customFormat="1" spans="1:15">
      <c r="A21" s="17"/>
      <c r="E21" s="18"/>
      <c r="F21" s="18"/>
      <c r="G21" s="17"/>
      <c r="H21" s="17"/>
      <c r="J21" s="17"/>
      <c r="M21" s="17"/>
      <c r="N21" s="22"/>
      <c r="O21" s="22"/>
    </row>
    <row r="22" s="1" customFormat="1" spans="1:15">
      <c r="A22" s="17"/>
      <c r="E22" s="18"/>
      <c r="F22" s="18"/>
      <c r="G22" s="17"/>
      <c r="H22" s="17"/>
      <c r="J22" s="17"/>
      <c r="M22" s="17"/>
      <c r="N22" s="22"/>
      <c r="O22" s="22"/>
    </row>
    <row r="23" s="1" customFormat="1" spans="1:15">
      <c r="A23" s="17"/>
      <c r="E23" s="18"/>
      <c r="F23" s="18"/>
      <c r="G23" s="17"/>
      <c r="H23" s="17"/>
      <c r="J23" s="17"/>
      <c r="M23" s="17"/>
      <c r="N23" s="22"/>
      <c r="O23" s="22"/>
    </row>
    <row r="24" s="1" customFormat="1" spans="1:15">
      <c r="A24" s="17"/>
      <c r="E24" s="18"/>
      <c r="F24" s="18"/>
      <c r="G24" s="17"/>
      <c r="H24" s="17"/>
      <c r="J24" s="17"/>
      <c r="M24" s="17"/>
      <c r="N24" s="22"/>
      <c r="O24" s="22"/>
    </row>
    <row r="25" s="1" customFormat="1" spans="1:15">
      <c r="A25" s="17"/>
      <c r="E25" s="18"/>
      <c r="F25" s="18"/>
      <c r="G25" s="17"/>
      <c r="H25" s="17"/>
      <c r="J25" s="17"/>
      <c r="M25" s="17"/>
      <c r="N25" s="22"/>
      <c r="O25" s="22"/>
    </row>
  </sheetData>
  <mergeCells count="2">
    <mergeCell ref="A1:O1"/>
    <mergeCell ref="A17:B17"/>
  </mergeCells>
  <pageMargins left="0.699305555555556" right="0.699305555555556" top="0.393055555555556" bottom="0.354166666666667" header="0.3" footer="0.3"/>
  <pageSetup paperSize="9" scale="81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</vt:lpstr>
      <vt:lpstr>表2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guiyu</cp:lastModifiedBy>
  <dcterms:created xsi:type="dcterms:W3CDTF">2020-06-12T08:34:00Z</dcterms:created>
  <cp:lastPrinted>2023-07-17T07:53:00Z</cp:lastPrinted>
  <dcterms:modified xsi:type="dcterms:W3CDTF">2023-07-28T03:10:33Z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EFEA63D6A1304340A31AE880DBFFD487</vt:lpwstr>
  </property>
</Properties>
</file>