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<sst xmlns="http://schemas.openxmlformats.org/spreadsheetml/2006/main" count="76" uniqueCount="47">
  <si>
    <t>龙门县资产资源管理服务中心第八次物业公开招租一览表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</si>
  <si>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</si>
  <si>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</si>
  <si>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</si>
  <si>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</si>
  <si>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</si>
  <si>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</si>
  <si>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</si>
  <si>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评估月租金（起始价价）元</t>
  </si>
  <si>
    <t>拟出租期限（年）</t>
  </si>
  <si>
    <t>评估总租金（元）</t>
  </si>
  <si>
    <t>竞租保证金（元）</t>
  </si>
  <si>
    <t>竞价增幅（元/次）</t>
  </si>
  <si>
    <t>联系方式</t>
  </si>
  <si>
    <t>挂牌截止日期</t>
  </si>
  <si>
    <t>备注</t>
  </si>
  <si>
    <t>龙门县救助管理站</t>
  </si>
  <si>
    <t>龙门县永汉镇红星村委会过水潭村（原收容站）</t>
  </si>
  <si>
    <t>办公</t>
  </si>
  <si>
    <t>混合</t>
  </si>
  <si>
    <t>办公、仓储</t>
  </si>
  <si>
    <t>空地面积4080.86平方米，房屋面积1200.85平方米</t>
  </si>
  <si>
    <t>黄先生
0752-7871751</t>
  </si>
  <si>
    <t>严禁违法违规经营易燃、易爆等高危物品，严禁经营餐饮业和榨油等高噪音污染行业，严禁经营黄赌毒等违法犯罪行为。</t>
  </si>
  <si>
    <t>龙门县龙田镇卫生院</t>
  </si>
  <si>
    <t>龙门县龙城街道席街17号</t>
  </si>
  <si>
    <t>闲置</t>
  </si>
  <si>
    <t>/</t>
  </si>
  <si>
    <t>商用、停车场</t>
  </si>
  <si>
    <t>王先生
0752-7981193</t>
  </si>
  <si>
    <t>龙门县龙城街道顶新街69-71号</t>
  </si>
  <si>
    <t>龙门县麻榨镇人民政府</t>
  </si>
  <si>
    <t>麻榨镇下尾洲土地</t>
  </si>
  <si>
    <t>商用</t>
  </si>
  <si>
    <t>潘先生
0752-7560046</t>
  </si>
  <si>
    <t>龙门县地派镇人民政府</t>
  </si>
  <si>
    <t>龙门县地派镇天堂山社区办公楼（派出所隔壁）</t>
  </si>
  <si>
    <t>无</t>
  </si>
  <si>
    <t>混合结构</t>
  </si>
  <si>
    <t>办公(商用)</t>
  </si>
  <si>
    <t>廖女士
0752-7230172</t>
  </si>
  <si>
    <t>1、严禁违法违规经营易燃、易爆等高危物品，严禁经营高噪音污染行业，严禁经营黄赌毒等违法犯罪行为；
2、承租人必须向出租人交付相当于三个月房租款的履约保证金；
3、承租人应每三月支付一次租金，在该三个月的第一个月15日前支付该三个月的租金。
4、本单位范围内的原承租户在物业租赁期内有违约行为的，3年内不得竞投地派镇人民政府所有标的。</t>
  </si>
  <si>
    <t>龙门县地派镇九牛圳村委会议室阁天楼（九牛圳村）</t>
  </si>
  <si>
    <t>龙门县地派镇天堂山天堂中路58号二楼</t>
  </si>
  <si>
    <t>钢混结构</t>
  </si>
  <si>
    <t>商业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</si>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</sst>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4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 wrapText="1"/>
    </xf>
    <xf numFmtId="0" fontId="4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51" applyFont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31" fontId="9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3" xfId="51"/>
    <cellStyle name="常规 5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tabSelected="1" view="pageBreakPreview" zoomScale="70" zoomScaleNormal="100" workbookViewId="0">
      <pane ySplit="2" topLeftCell="A3" activePane="bottomLeft" state="frozen"/>
      <selection/>
      <selection pane="bottomLeft" activeCell="N4" sqref="N4"/>
    </sheetView>
  </sheetViews>
  <sheetFormatPr defaultColWidth="9" defaultRowHeight="14.4"/>
  <cols>
    <col min="1" max="1" width="5.75" customWidth="1"/>
    <col min="2" max="2" width="8.25" customWidth="1"/>
    <col min="3" max="3" width="15.6296296296296" style="6" customWidth="1"/>
    <col min="4" max="4" width="10.787037037037" customWidth="1"/>
    <col min="5" max="5" width="9.12962962962963" customWidth="1"/>
    <col min="6" max="6" width="13.8055555555556" customWidth="1"/>
    <col min="7" max="7" width="14.1111111111111" customWidth="1"/>
    <col min="8" max="8" width="11" customWidth="1"/>
    <col min="9" max="9" width="8.75" customWidth="1"/>
    <col min="10" max="10" width="12" customWidth="1"/>
    <col min="11" max="11" width="8.37962962962963" customWidth="1"/>
    <col min="12" max="12" width="8" customWidth="1"/>
    <col min="13" max="13" width="15.5462962962963" customWidth="1"/>
    <col min="14" max="14" width="16.1944444444444" customWidth="1"/>
    <col min="15" max="15" width="28.75" customWidth="1"/>
  </cols>
  <sheetData>
    <row r="1" s="1" customFormat="1" ht="35.1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1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71" customHeight="1" spans="1:15">
      <c r="A3" s="10">
        <v>1</v>
      </c>
      <c r="B3" s="11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>
        <v>8406</v>
      </c>
      <c r="I3" s="12">
        <v>3</v>
      </c>
      <c r="J3" s="12">
        <v>302616</v>
      </c>
      <c r="K3" s="12">
        <v>50000</v>
      </c>
      <c r="L3" s="12">
        <v>50</v>
      </c>
      <c r="M3" s="12" t="s">
        <v>22</v>
      </c>
      <c r="N3" s="35">
        <v>45448</v>
      </c>
      <c r="O3" s="36" t="s">
        <v>23</v>
      </c>
    </row>
    <row r="4" s="2" customFormat="1" ht="66" customHeight="1" spans="1:15">
      <c r="A4" s="13">
        <v>2</v>
      </c>
      <c r="B4" s="14" t="s">
        <v>24</v>
      </c>
      <c r="C4" s="15" t="s">
        <v>25</v>
      </c>
      <c r="D4" s="16" t="s">
        <v>26</v>
      </c>
      <c r="E4" s="17" t="s">
        <v>27</v>
      </c>
      <c r="F4" s="16" t="s">
        <v>28</v>
      </c>
      <c r="G4" s="18">
        <v>168.8</v>
      </c>
      <c r="H4" s="16">
        <v>895</v>
      </c>
      <c r="I4" s="16">
        <v>5</v>
      </c>
      <c r="J4" s="16">
        <v>57300</v>
      </c>
      <c r="K4" s="16">
        <v>10000</v>
      </c>
      <c r="L4" s="16">
        <v>50</v>
      </c>
      <c r="M4" s="37" t="s">
        <v>29</v>
      </c>
      <c r="N4" s="38">
        <v>45472</v>
      </c>
      <c r="O4" s="39" t="s">
        <v>23</v>
      </c>
    </row>
    <row r="5" s="3" customFormat="1" ht="76" customHeight="1" spans="1:15">
      <c r="A5" s="19">
        <v>3</v>
      </c>
      <c r="B5" s="11" t="s">
        <v>24</v>
      </c>
      <c r="C5" s="20" t="s">
        <v>30</v>
      </c>
      <c r="D5" s="21" t="s">
        <v>26</v>
      </c>
      <c r="E5" s="21" t="s">
        <v>27</v>
      </c>
      <c r="F5" s="20" t="s">
        <v>28</v>
      </c>
      <c r="G5" s="20">
        <v>69</v>
      </c>
      <c r="H5" s="21">
        <v>400</v>
      </c>
      <c r="I5" s="21">
        <v>5</v>
      </c>
      <c r="J5" s="21">
        <v>24000</v>
      </c>
      <c r="K5" s="40">
        <v>2400</v>
      </c>
      <c r="L5" s="21">
        <v>50</v>
      </c>
      <c r="M5" s="37" t="s">
        <v>29</v>
      </c>
      <c r="N5" s="38">
        <v>45472</v>
      </c>
      <c r="O5" s="41" t="s">
        <v>23</v>
      </c>
    </row>
    <row r="6" s="1" customFormat="1" ht="70" customHeight="1" spans="1:15">
      <c r="A6" s="20">
        <v>4</v>
      </c>
      <c r="B6" s="20" t="s">
        <v>31</v>
      </c>
      <c r="C6" s="20" t="s">
        <v>32</v>
      </c>
      <c r="D6" s="21" t="s">
        <v>26</v>
      </c>
      <c r="E6" s="21" t="s">
        <v>27</v>
      </c>
      <c r="F6" s="20" t="s">
        <v>33</v>
      </c>
      <c r="G6" s="20">
        <v>1597.4</v>
      </c>
      <c r="H6" s="20">
        <v>2396</v>
      </c>
      <c r="I6" s="20">
        <v>5</v>
      </c>
      <c r="J6" s="20">
        <f>(H6*12)*I6</f>
        <v>143760</v>
      </c>
      <c r="K6" s="20">
        <v>15000</v>
      </c>
      <c r="L6" s="20">
        <v>50</v>
      </c>
      <c r="M6" s="20" t="s">
        <v>34</v>
      </c>
      <c r="N6" s="38">
        <v>45472</v>
      </c>
      <c r="O6" s="41" t="s">
        <v>23</v>
      </c>
    </row>
    <row r="7" s="4" customFormat="1" ht="174" customHeight="1" spans="1:21">
      <c r="A7" s="10">
        <v>5</v>
      </c>
      <c r="B7" s="22" t="s">
        <v>35</v>
      </c>
      <c r="C7" s="23" t="s">
        <v>36</v>
      </c>
      <c r="D7" s="24" t="s">
        <v>37</v>
      </c>
      <c r="E7" s="24" t="s">
        <v>38</v>
      </c>
      <c r="F7" s="23" t="s">
        <v>39</v>
      </c>
      <c r="G7" s="25">
        <v>302.12</v>
      </c>
      <c r="H7" s="26">
        <v>3021</v>
      </c>
      <c r="I7" s="19">
        <v>5</v>
      </c>
      <c r="J7" s="42">
        <f t="shared" ref="J7:J9" si="0">H7*12*5</f>
        <v>181260</v>
      </c>
      <c r="K7" s="12">
        <v>36250</v>
      </c>
      <c r="L7" s="43">
        <v>10</v>
      </c>
      <c r="M7" s="12" t="s">
        <v>40</v>
      </c>
      <c r="N7" s="35">
        <v>45472</v>
      </c>
      <c r="O7" s="44" t="s">
        <v>41</v>
      </c>
      <c r="U7" s="45"/>
    </row>
    <row r="8" s="5" customFormat="1" ht="176" customHeight="1" spans="1:21">
      <c r="A8" s="27">
        <v>6</v>
      </c>
      <c r="B8" s="22" t="s">
        <v>35</v>
      </c>
      <c r="C8" s="28" t="s">
        <v>42</v>
      </c>
      <c r="D8" s="29" t="s">
        <v>37</v>
      </c>
      <c r="E8" s="29" t="s">
        <v>38</v>
      </c>
      <c r="F8" s="23" t="s">
        <v>39</v>
      </c>
      <c r="G8" s="25">
        <v>275.56</v>
      </c>
      <c r="H8" s="26">
        <v>2756</v>
      </c>
      <c r="I8" s="30">
        <v>5</v>
      </c>
      <c r="J8" s="42">
        <f t="shared" si="0"/>
        <v>165360</v>
      </c>
      <c r="K8" s="12">
        <v>33070</v>
      </c>
      <c r="L8" s="43">
        <v>10</v>
      </c>
      <c r="M8" s="12" t="s">
        <v>40</v>
      </c>
      <c r="N8" s="35">
        <v>45472</v>
      </c>
      <c r="O8" s="44" t="s">
        <v>41</v>
      </c>
      <c r="Q8" s="4"/>
      <c r="U8" s="46"/>
    </row>
    <row r="9" s="5" customFormat="1" ht="177" customHeight="1" spans="1:21">
      <c r="A9" s="27">
        <v>7</v>
      </c>
      <c r="B9" s="22" t="s">
        <v>35</v>
      </c>
      <c r="C9" s="28" t="s">
        <v>43</v>
      </c>
      <c r="D9" s="29" t="s">
        <v>37</v>
      </c>
      <c r="E9" s="29" t="s">
        <v>44</v>
      </c>
      <c r="F9" s="29" t="s">
        <v>45</v>
      </c>
      <c r="G9" s="30">
        <v>238.43</v>
      </c>
      <c r="H9" s="26">
        <v>2384</v>
      </c>
      <c r="I9" s="30">
        <v>5</v>
      </c>
      <c r="J9" s="42">
        <f t="shared" si="0"/>
        <v>143040</v>
      </c>
      <c r="K9" s="12">
        <v>28600</v>
      </c>
      <c r="L9" s="43">
        <v>10</v>
      </c>
      <c r="M9" s="12" t="s">
        <v>40</v>
      </c>
      <c r="N9" s="35">
        <v>45472</v>
      </c>
      <c r="O9" s="44" t="s">
        <v>41</v>
      </c>
      <c r="Q9" s="4"/>
      <c r="U9" s="46"/>
    </row>
    <row r="10" ht="33" customHeight="1" spans="1:21">
      <c r="A10" s="31" t="s">
        <v>46</v>
      </c>
      <c r="B10" s="32"/>
      <c r="C10" s="33"/>
      <c r="D10" s="34" t="s">
        <v>27</v>
      </c>
      <c r="E10" s="34" t="s">
        <v>27</v>
      </c>
      <c r="F10" s="34" t="s">
        <v>27</v>
      </c>
      <c r="G10" s="34">
        <v>7932.96</v>
      </c>
      <c r="H10" s="34">
        <f>SUM(H3:H9)</f>
        <v>20258</v>
      </c>
      <c r="I10" s="34" t="s">
        <v>27</v>
      </c>
      <c r="J10" s="34">
        <f>SUM(J3:J9)</f>
        <v>1017336</v>
      </c>
      <c r="K10" s="34" t="s">
        <v>27</v>
      </c>
      <c r="L10" s="34" t="s">
        <v>27</v>
      </c>
      <c r="M10" s="34" t="s">
        <v>27</v>
      </c>
      <c r="N10" s="34" t="s">
        <v>27</v>
      </c>
      <c r="O10" s="34" t="s">
        <v>27</v>
      </c>
      <c r="U10" s="47"/>
    </row>
    <row r="11" spans="21:21">
      <c r="U11" s="47"/>
    </row>
    <row r="12" spans="21:21">
      <c r="U12" s="48"/>
    </row>
    <row r="13" spans="21:21">
      <c r="U13" s="4"/>
    </row>
  </sheetData>
  <mergeCells count="2">
    <mergeCell ref="A1:O1"/>
    <mergeCell ref="A10:C10"/>
  </mergeCells>
  <printOptions horizontalCentered="1"/>
  <pageMargins left="0.196527777777778" right="0.196527777777778" top="0.786805555555556" bottom="0.156944444444444" header="0.314583333333333" footer="0.31458333333333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guiyu</cp:lastModifiedBy>
  <dcterms:created xsi:type="dcterms:W3CDTF">2017-05-19T07:49:00Z</dcterms:created>
  <cp:lastPrinted>2018-10-30T07:11:00Z</cp:lastPrinted>
  <dcterms:modified xsi:type="dcterms:W3CDTF">2023-08-29T08:07:33Z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9DF83802CEB1496F8CB55A14C069B2FA_13</vt:lpwstr>
  </property>
</Properties>
</file>