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<sst xmlns="http://schemas.openxmlformats.org/spreadsheetml/2006/main" count="314" uniqueCount="126">
  <si>
    <t>龙门县资产资源管理服务中心第五次物业公开招租一览表</t>
  </si>
  <si>
    <t>序号</t>
  </si>
  <si>
    <t>单位</t>
  </si>
  <si>
    <t>物业地址</t>
  </si>
  <si>
    <t>原经营项目</t>
  </si>
  <si>
    <t>结构</t>
  </si>
  <si>
    <t>使用功能</t>
  </si>
  <si>
    <t>面积（平方米）</t>
  </si>
  <si>
    <t>评估月租金（起始价价）元</t>
  </si>
  <si>
    <t>拟出租期限（年）</t>
  </si>
  <si>
    <t>评估总租金（元）</t>
  </si>
  <si>
    <t>竞租保证金（元）</t>
  </si>
  <si>
    <t>竞价增幅（元/次）</t>
  </si>
  <si>
    <t>单位联系电话</t>
  </si>
  <si>
    <t>延期挂牌截止日期</t>
  </si>
  <si>
    <t>备注</t>
  </si>
  <si>
    <t>龙门县麻榨镇人民政府</t>
  </si>
  <si>
    <t>麻榨镇水电村E栋一层E3、E4商铺</t>
  </si>
  <si>
    <t>无</t>
  </si>
  <si>
    <t>钢筋混凝土</t>
  </si>
  <si>
    <t>商铺</t>
  </si>
  <si>
    <t>潘先生 15812341860</t>
  </si>
  <si>
    <t>建筑面积：64㎡,严禁违法违规经营易燃、易爆等高危物品，严禁经营餐饮业和榨油等高噪音污染行业，严禁经营黄赌毒等违法犯罪行为。</t>
  </si>
  <si>
    <t>龙门县人民政府机关事务管理局</t>
  </si>
  <si>
    <t>龙门县龙城街道新兴路16—1号</t>
  </si>
  <si>
    <t>温女士       0752-7780181</t>
  </si>
  <si>
    <t>严禁违法违规经营易燃、易爆等高危物品，严禁经营餐饮业和榨油等高噪音污染行业，严禁经营黄赌毒等违法犯罪行为。</t>
  </si>
  <si>
    <t>龙门县畜牧兽医渔业局</t>
  </si>
  <si>
    <t>龙门县龙江镇增龙路良塘路段龙江畜牧兽医站首层</t>
  </si>
  <si>
    <t>钢混</t>
  </si>
  <si>
    <t>刘女士     7780294</t>
  </si>
  <si>
    <t>龙门县地派镇人民政府</t>
  </si>
  <si>
    <t>龙门县地派镇清塘村交管所隔壁原木材站房屋（交管所隔壁）</t>
  </si>
  <si>
    <t>混合结构</t>
  </si>
  <si>
    <t>业务用房</t>
  </si>
  <si>
    <t>廖女士       0752-723017</t>
  </si>
  <si>
    <t>1、严禁违法违规经营易燃、易爆等高危物品，严禁经营高噪音污染行业，严禁经营黄赌毒等违法犯罪行为；
2、承租人必须向出租人交付相当于三个月房租款的履约保证金；
3、承租人应每三月支付一次租金， 在该三个月的第一个月15日前支付该三个月的租金。</t>
  </si>
  <si>
    <t>龙门县地派镇地派社区旧派出所厨房</t>
  </si>
  <si>
    <t>办公用房</t>
  </si>
  <si>
    <t>龙门县国有资产经营有限公司</t>
  </si>
  <si>
    <t>龙门县龙城镇东门路5号（原商业局大楼）二楼B卡</t>
  </si>
  <si>
    <t>闲置</t>
  </si>
  <si>
    <r>
      <rPr>
        <sz val="9"/>
        <color theme="1"/>
        <rFont val="宋体"/>
        <charset val="134"/>
        <scheme val="minor"/>
      </rPr>
      <t>姚女士</t>
    </r>
    <r>
      <rPr>
        <sz val="9"/>
        <color rgb="FF000000"/>
        <rFont val="仿宋"/>
        <charset val="134"/>
      </rPr>
      <t>13437770872</t>
    </r>
  </si>
  <si>
    <t>严禁违法违规经营易燃、易爆等高危物品，严禁经营餐饮业和榨油等高噪音污染行业，严禁经营黄赌毒等违法犯罪行为</t>
  </si>
  <si>
    <t>龙门县龙城镇东门路5号（原商业局大楼）三楼A卡</t>
  </si>
  <si>
    <t>姚女士 13437770872</t>
  </si>
  <si>
    <t>龙门县市场监督局</t>
  </si>
  <si>
    <t>龙门县平陵镇杨平公路边二楼住房</t>
  </si>
  <si>
    <t>办公、住宅、商铺</t>
  </si>
  <si>
    <t>钢筋
混凝土</t>
  </si>
  <si>
    <t>办公、商铺、仓储</t>
  </si>
  <si>
    <t>陈先生       0752-7788443</t>
  </si>
  <si>
    <t>龙门县平陵镇杨平公路边二楼仓库</t>
  </si>
  <si>
    <t>住宅、商铺、仓库</t>
  </si>
  <si>
    <t>住宅、商铺、仓储</t>
  </si>
  <si>
    <t>龙门县城内路28-1地下室</t>
  </si>
  <si>
    <t>仓库</t>
  </si>
  <si>
    <t>仓储</t>
  </si>
  <si>
    <t>龙门县龙潭镇人民政府</t>
  </si>
  <si>
    <t>龙门县龙潭镇铁岗敬老院</t>
  </si>
  <si>
    <t>养殖</t>
  </si>
  <si>
    <t>——</t>
  </si>
  <si>
    <t>荒地（亩）</t>
  </si>
  <si>
    <t>19亩</t>
  </si>
  <si>
    <t>刘先生     7722198</t>
  </si>
  <si>
    <t>鱼塘（亩）</t>
  </si>
  <si>
    <t>5亩</t>
  </si>
  <si>
    <t>混合</t>
  </si>
  <si>
    <t>商业</t>
  </si>
  <si>
    <t>70平方米</t>
  </si>
  <si>
    <t>龙门县财政局</t>
  </si>
  <si>
    <t>龙门县西林路41号铺位第3-5卡位</t>
  </si>
  <si>
    <t>母婴</t>
  </si>
  <si>
    <t>李先生     7888768</t>
  </si>
  <si>
    <t>龙门县交通运输局</t>
  </si>
  <si>
    <t>龙门县城镇甘南路4-5号</t>
  </si>
  <si>
    <t>水果店</t>
  </si>
  <si>
    <t>框架</t>
  </si>
  <si>
    <t>陈先生       0752-7786751</t>
  </si>
  <si>
    <t>严禁违法违规经营易燃、易爆等高危物品，严禁经营餐饮业、榨油等高噪音、高污染环境卫生、强刺激性气味等污染行业，严禁经营黄赌毒等违法犯罪行为。</t>
  </si>
  <si>
    <t>龙门县文化广电旅游体育局</t>
  </si>
  <si>
    <t>龙门县龙城街道体育路1号（龙门县体育馆羽毛球馆内）</t>
  </si>
  <si>
    <t>自助售卖机</t>
  </si>
  <si>
    <t>张先生  13680852627</t>
  </si>
  <si>
    <t>只允许经营自助售卖机</t>
  </si>
  <si>
    <t>龙门县龙城街道体育西路（图书馆首层）</t>
  </si>
  <si>
    <t>张先生 13680852627</t>
  </si>
  <si>
    <t>龙门县龙城街道体育西路（文化馆首层）</t>
  </si>
  <si>
    <t>龙门县龙城街道体育西路（博物馆首层）</t>
  </si>
  <si>
    <t>龙门县迎宾大道（悦龙公园悦龙书屋）</t>
  </si>
  <si>
    <t>龙城街道办事处</t>
  </si>
  <si>
    <t>龙门县龙城街道东门路38-1号</t>
  </si>
  <si>
    <t>路先生 18923617677</t>
  </si>
  <si>
    <t>龙门龙城街道龙城街道迎宾大道982 号</t>
  </si>
  <si>
    <t>物流仓储、商铺</t>
  </si>
  <si>
    <t>1、经营范围：停车场、二手车交易市场、物流仓储。由于在加油站附近，严禁违法违规经营易燃、易爆等高危物品，严禁经营餐饮业和榨油等高噪音污染行业，严禁经营黄赌毒等违法犯罪行为。                                         2、租金一年交一次（竞得者应在签到合同的十个工作日交清当年租金，每年租期满后在十个工作日内交清当年租金）。</t>
  </si>
  <si>
    <t>空地</t>
  </si>
  <si>
    <t>龙门县龙江镇人民政府</t>
  </si>
  <si>
    <t>龙门县龙江镇路溪桥头（龙江路溪房屋）</t>
  </si>
  <si>
    <t>唐先生     7330022</t>
  </si>
  <si>
    <t>不作延期挂牌</t>
  </si>
  <si>
    <t>龙门县龙江镇增龙公路龙江所办公楼的一楼商铺</t>
  </si>
  <si>
    <t>钢筋混泥土</t>
  </si>
  <si>
    <t>龙门县南昆山生态旅游区管理委员会</t>
  </si>
  <si>
    <t>南昆山生态旅游区石河路商业街商铺6号</t>
  </si>
  <si>
    <t>板房</t>
  </si>
  <si>
    <t>黄先生     7691338</t>
  </si>
  <si>
    <t>南昆山上坪社区观音潭商铺5号</t>
  </si>
  <si>
    <t>南昆山上坪社区观音潭商铺10号</t>
  </si>
  <si>
    <t>南昆山上坪社区观音潭商铺13号</t>
  </si>
  <si>
    <t>南昆山上坪社区观音潭商铺14号</t>
  </si>
  <si>
    <t>南昆山上坪社区观音潭商铺15号</t>
  </si>
  <si>
    <t>南昆山上坪社区观音潭商铺16号</t>
  </si>
  <si>
    <t>南昆山下坪社区川龙瀑布商铺2号</t>
  </si>
  <si>
    <t>南昆山下坪社区川龙瀑布商铺3号</t>
  </si>
  <si>
    <t>南昆山下坪社区川龙瀑布商铺4号</t>
  </si>
  <si>
    <t>南昆山下坪社区川龙瀑布商铺5号</t>
  </si>
  <si>
    <t>南昆山下坪社区川龙瀑布商铺7号</t>
  </si>
  <si>
    <t>南昆山下坪社区川龙瀑布商铺8号</t>
  </si>
  <si>
    <t>南昆山下坪社区川龙瀑布商铺9号</t>
  </si>
  <si>
    <t>南昆山下坪社区川龙瀑布商铺10号</t>
  </si>
  <si>
    <t>南昆山下坪社区川龙瀑布商铺13号</t>
  </si>
  <si>
    <t>南昆山下坪社区川龙瀑布商铺14号</t>
  </si>
  <si>
    <t>南昆山下坪社区川龙瀑布商铺15号</t>
  </si>
  <si>
    <t>南昆山下坪社区川龙瀑布商铺16号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</si>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</sst>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9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9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/>
    <xf numFmtId="0" fontId="29" fillId="0" borderId="0"/>
    <xf numFmtId="176" fontId="11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31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千位分隔_02-评估空白表模板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tabSelected="1" workbookViewId="0">
      <pane ySplit="2" topLeftCell="A22" activePane="bottomLeft" state="frozen"/>
      <selection/>
      <selection pane="bottomLeft" activeCell="O28" sqref="O28"/>
    </sheetView>
  </sheetViews>
  <sheetFormatPr defaultColWidth="9" defaultRowHeight="14.4"/>
  <cols>
    <col min="1" max="1" width="4.77777777777778" customWidth="1"/>
    <col min="2" max="2" width="8.77777777777778" customWidth="1"/>
    <col min="3" max="3" width="13.6296296296296" style="4" customWidth="1"/>
    <col min="4" max="4" width="8.37962962962963" customWidth="1"/>
    <col min="5" max="5" width="9.12962962962963" customWidth="1"/>
    <col min="6" max="6" width="9.75" customWidth="1"/>
    <col min="7" max="7" width="9.87962962962963" customWidth="1"/>
    <col min="8" max="8" width="11" customWidth="1"/>
    <col min="9" max="9" width="8.75" customWidth="1"/>
    <col min="10" max="10" width="9.33333333333333" customWidth="1"/>
    <col min="11" max="11" width="8.37962962962963" style="5" customWidth="1"/>
    <col min="12" max="12" width="8" customWidth="1"/>
    <col min="13" max="13" width="13.8888888888889" style="6" customWidth="1"/>
    <col min="14" max="14" width="15" style="7" customWidth="1"/>
    <col min="15" max="15" width="32" customWidth="1"/>
  </cols>
  <sheetData>
    <row r="1" s="1" customFormat="1" ht="25.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41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1" customFormat="1" ht="56" customHeight="1" spans="1:15">
      <c r="A3" s="10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>
        <v>64</v>
      </c>
      <c r="H3" s="10">
        <v>1152</v>
      </c>
      <c r="I3" s="10">
        <v>5</v>
      </c>
      <c r="J3" s="10">
        <v>69120</v>
      </c>
      <c r="K3" s="10">
        <v>10000</v>
      </c>
      <c r="L3" s="10">
        <v>50</v>
      </c>
      <c r="M3" s="10" t="s">
        <v>21</v>
      </c>
      <c r="N3" s="21">
        <v>45411</v>
      </c>
      <c r="O3" s="22" t="s">
        <v>22</v>
      </c>
    </row>
    <row r="4" s="1" customFormat="1" ht="46" customHeight="1" spans="1:15">
      <c r="A4" s="10">
        <v>2</v>
      </c>
      <c r="B4" s="10" t="s">
        <v>23</v>
      </c>
      <c r="C4" s="10" t="s">
        <v>24</v>
      </c>
      <c r="D4" s="10" t="s">
        <v>18</v>
      </c>
      <c r="E4" s="10" t="s">
        <v>19</v>
      </c>
      <c r="F4" s="10" t="s">
        <v>20</v>
      </c>
      <c r="G4" s="10">
        <v>68.4</v>
      </c>
      <c r="H4" s="10">
        <v>6498</v>
      </c>
      <c r="I4" s="10">
        <v>3</v>
      </c>
      <c r="J4" s="10">
        <f>H4*12*I4</f>
        <v>233928</v>
      </c>
      <c r="K4" s="10">
        <v>23500</v>
      </c>
      <c r="L4" s="10">
        <v>50</v>
      </c>
      <c r="M4" s="10" t="s">
        <v>25</v>
      </c>
      <c r="N4" s="21">
        <v>45411</v>
      </c>
      <c r="O4" s="22" t="s">
        <v>26</v>
      </c>
    </row>
    <row r="5" s="1" customFormat="1" ht="47" customHeight="1" spans="1:15">
      <c r="A5" s="10">
        <v>3</v>
      </c>
      <c r="B5" s="10" t="s">
        <v>27</v>
      </c>
      <c r="C5" s="10" t="s">
        <v>28</v>
      </c>
      <c r="D5" s="10" t="s">
        <v>18</v>
      </c>
      <c r="E5" s="10" t="s">
        <v>29</v>
      </c>
      <c r="F5" s="10" t="s">
        <v>20</v>
      </c>
      <c r="G5" s="10">
        <v>137</v>
      </c>
      <c r="H5" s="10">
        <v>754</v>
      </c>
      <c r="I5" s="10">
        <v>3</v>
      </c>
      <c r="J5" s="10">
        <v>27144</v>
      </c>
      <c r="K5" s="10">
        <v>5000</v>
      </c>
      <c r="L5" s="10">
        <v>50</v>
      </c>
      <c r="M5" s="10" t="s">
        <v>30</v>
      </c>
      <c r="N5" s="21">
        <v>45411</v>
      </c>
      <c r="O5" s="22" t="s">
        <v>26</v>
      </c>
    </row>
    <row r="6" s="1" customFormat="1" ht="94" customHeight="1" spans="1:15">
      <c r="A6" s="10">
        <v>4</v>
      </c>
      <c r="B6" s="10" t="s">
        <v>31</v>
      </c>
      <c r="C6" s="10" t="s">
        <v>32</v>
      </c>
      <c r="D6" s="10" t="s">
        <v>18</v>
      </c>
      <c r="E6" s="10" t="s">
        <v>33</v>
      </c>
      <c r="F6" s="10" t="s">
        <v>34</v>
      </c>
      <c r="G6" s="10">
        <v>53.5</v>
      </c>
      <c r="H6" s="10">
        <v>321</v>
      </c>
      <c r="I6" s="10">
        <v>5</v>
      </c>
      <c r="J6" s="10">
        <f>H6*12*5</f>
        <v>19260</v>
      </c>
      <c r="K6" s="10">
        <v>3800</v>
      </c>
      <c r="L6" s="10">
        <v>50</v>
      </c>
      <c r="M6" s="10" t="s">
        <v>35</v>
      </c>
      <c r="N6" s="21">
        <v>45411</v>
      </c>
      <c r="O6" s="22" t="s">
        <v>36</v>
      </c>
    </row>
    <row r="7" s="1" customFormat="1" ht="96" customHeight="1" spans="1:15">
      <c r="A7" s="10">
        <v>5</v>
      </c>
      <c r="B7" s="10" t="s">
        <v>31</v>
      </c>
      <c r="C7" s="10" t="s">
        <v>37</v>
      </c>
      <c r="D7" s="10" t="s">
        <v>18</v>
      </c>
      <c r="E7" s="10" t="s">
        <v>33</v>
      </c>
      <c r="F7" s="10" t="s">
        <v>38</v>
      </c>
      <c r="G7" s="10">
        <v>398</v>
      </c>
      <c r="H7" s="10">
        <v>2388</v>
      </c>
      <c r="I7" s="10">
        <v>5</v>
      </c>
      <c r="J7" s="10">
        <f>H7*12*5</f>
        <v>143280</v>
      </c>
      <c r="K7" s="10">
        <v>28600</v>
      </c>
      <c r="L7" s="10">
        <v>50</v>
      </c>
      <c r="M7" s="10" t="s">
        <v>35</v>
      </c>
      <c r="N7" s="21">
        <v>45411</v>
      </c>
      <c r="O7" s="22" t="s">
        <v>36</v>
      </c>
    </row>
    <row r="8" s="1" customFormat="1" ht="51" customHeight="1" spans="1:15">
      <c r="A8" s="10">
        <v>6</v>
      </c>
      <c r="B8" s="10" t="s">
        <v>39</v>
      </c>
      <c r="C8" s="10" t="s">
        <v>40</v>
      </c>
      <c r="D8" s="10" t="s">
        <v>41</v>
      </c>
      <c r="E8" s="10" t="s">
        <v>19</v>
      </c>
      <c r="F8" s="10" t="s">
        <v>20</v>
      </c>
      <c r="G8" s="10">
        <v>352</v>
      </c>
      <c r="H8" s="10">
        <v>2816</v>
      </c>
      <c r="I8" s="10">
        <v>3</v>
      </c>
      <c r="J8" s="10">
        <v>101376</v>
      </c>
      <c r="K8" s="10">
        <v>11000</v>
      </c>
      <c r="L8" s="10">
        <v>50</v>
      </c>
      <c r="M8" s="10" t="s">
        <v>42</v>
      </c>
      <c r="N8" s="21">
        <v>45411</v>
      </c>
      <c r="O8" s="22" t="s">
        <v>43</v>
      </c>
    </row>
    <row r="9" s="1" customFormat="1" ht="46" customHeight="1" spans="1:15">
      <c r="A9" s="10">
        <v>7</v>
      </c>
      <c r="B9" s="10" t="s">
        <v>39</v>
      </c>
      <c r="C9" s="10" t="s">
        <v>44</v>
      </c>
      <c r="D9" s="10" t="s">
        <v>41</v>
      </c>
      <c r="E9" s="10" t="s">
        <v>19</v>
      </c>
      <c r="F9" s="10" t="s">
        <v>20</v>
      </c>
      <c r="G9" s="10">
        <v>135</v>
      </c>
      <c r="H9" s="10">
        <v>1215</v>
      </c>
      <c r="I9" s="10">
        <v>3</v>
      </c>
      <c r="J9" s="10">
        <v>43740</v>
      </c>
      <c r="K9" s="10">
        <v>5000</v>
      </c>
      <c r="L9" s="10">
        <v>50</v>
      </c>
      <c r="M9" s="10" t="s">
        <v>45</v>
      </c>
      <c r="N9" s="21">
        <v>45411</v>
      </c>
      <c r="O9" s="22" t="s">
        <v>43</v>
      </c>
    </row>
    <row r="10" s="1" customFormat="1" ht="41" customHeight="1" spans="1:15">
      <c r="A10" s="10">
        <v>8</v>
      </c>
      <c r="B10" s="10" t="s">
        <v>46</v>
      </c>
      <c r="C10" s="10" t="s">
        <v>47</v>
      </c>
      <c r="D10" s="11" t="s">
        <v>48</v>
      </c>
      <c r="E10" s="10" t="s">
        <v>49</v>
      </c>
      <c r="F10" s="10" t="s">
        <v>50</v>
      </c>
      <c r="G10" s="10">
        <v>277</v>
      </c>
      <c r="H10" s="10">
        <v>1385</v>
      </c>
      <c r="I10" s="10">
        <v>5</v>
      </c>
      <c r="J10" s="10">
        <f t="shared" ref="J10:J12" si="0">I10*H10*12</f>
        <v>83100</v>
      </c>
      <c r="K10" s="10">
        <v>10000</v>
      </c>
      <c r="L10" s="10">
        <v>50</v>
      </c>
      <c r="M10" s="10" t="s">
        <v>51</v>
      </c>
      <c r="N10" s="21">
        <v>45411</v>
      </c>
      <c r="O10" s="22" t="s">
        <v>26</v>
      </c>
    </row>
    <row r="11" s="1" customFormat="1" ht="40" customHeight="1" spans="1:15">
      <c r="A11" s="10">
        <v>9</v>
      </c>
      <c r="B11" s="10" t="s">
        <v>46</v>
      </c>
      <c r="C11" s="10" t="s">
        <v>52</v>
      </c>
      <c r="D11" s="11" t="s">
        <v>53</v>
      </c>
      <c r="E11" s="10" t="s">
        <v>49</v>
      </c>
      <c r="F11" s="10" t="s">
        <v>54</v>
      </c>
      <c r="G11" s="10">
        <v>118</v>
      </c>
      <c r="H11" s="10">
        <v>590</v>
      </c>
      <c r="I11" s="10">
        <v>5</v>
      </c>
      <c r="J11" s="10">
        <f t="shared" si="0"/>
        <v>35400</v>
      </c>
      <c r="K11" s="10">
        <v>5000</v>
      </c>
      <c r="L11" s="10">
        <v>50</v>
      </c>
      <c r="M11" s="10" t="s">
        <v>51</v>
      </c>
      <c r="N11" s="21">
        <v>45411</v>
      </c>
      <c r="O11" s="22" t="s">
        <v>26</v>
      </c>
    </row>
    <row r="12" s="1" customFormat="1" ht="39" customHeight="1" spans="1:15">
      <c r="A12" s="10">
        <v>10</v>
      </c>
      <c r="B12" s="10" t="s">
        <v>46</v>
      </c>
      <c r="C12" s="10" t="s">
        <v>55</v>
      </c>
      <c r="D12" s="12" t="s">
        <v>56</v>
      </c>
      <c r="E12" s="10" t="s">
        <v>49</v>
      </c>
      <c r="F12" s="10" t="s">
        <v>57</v>
      </c>
      <c r="G12" s="10">
        <v>179.28</v>
      </c>
      <c r="H12" s="10">
        <v>896</v>
      </c>
      <c r="I12" s="10">
        <v>5</v>
      </c>
      <c r="J12" s="10">
        <f t="shared" si="0"/>
        <v>53760</v>
      </c>
      <c r="K12" s="10">
        <v>6000</v>
      </c>
      <c r="L12" s="10">
        <v>50</v>
      </c>
      <c r="M12" s="10" t="s">
        <v>51</v>
      </c>
      <c r="N12" s="21">
        <v>45411</v>
      </c>
      <c r="O12" s="22" t="s">
        <v>26</v>
      </c>
    </row>
    <row r="13" s="1" customFormat="1" ht="22" customHeight="1" spans="1:15">
      <c r="A13" s="13">
        <v>11</v>
      </c>
      <c r="B13" s="13" t="s">
        <v>58</v>
      </c>
      <c r="C13" s="13" t="s">
        <v>59</v>
      </c>
      <c r="D13" s="13" t="s">
        <v>60</v>
      </c>
      <c r="E13" s="10" t="s">
        <v>61</v>
      </c>
      <c r="F13" s="10" t="s">
        <v>62</v>
      </c>
      <c r="G13" s="10" t="s">
        <v>63</v>
      </c>
      <c r="H13" s="13">
        <v>1225</v>
      </c>
      <c r="I13" s="13">
        <v>5</v>
      </c>
      <c r="J13" s="13">
        <v>73500</v>
      </c>
      <c r="K13" s="13">
        <v>7350</v>
      </c>
      <c r="L13" s="13">
        <v>50</v>
      </c>
      <c r="M13" s="13" t="s">
        <v>64</v>
      </c>
      <c r="N13" s="23">
        <v>45411</v>
      </c>
      <c r="O13" s="24" t="s">
        <v>43</v>
      </c>
    </row>
    <row r="14" s="2" customFormat="1" ht="22" customHeight="1" spans="1:15">
      <c r="A14" s="14"/>
      <c r="B14" s="14"/>
      <c r="C14" s="14"/>
      <c r="D14" s="14"/>
      <c r="E14" s="10" t="s">
        <v>61</v>
      </c>
      <c r="F14" s="10" t="s">
        <v>65</v>
      </c>
      <c r="G14" s="10" t="s">
        <v>66</v>
      </c>
      <c r="H14" s="14"/>
      <c r="I14" s="14"/>
      <c r="J14" s="14"/>
      <c r="K14" s="14"/>
      <c r="L14" s="14"/>
      <c r="M14" s="14"/>
      <c r="N14" s="25"/>
      <c r="O14" s="26"/>
    </row>
    <row r="15" s="2" customFormat="1" ht="22" customHeight="1" spans="1:15">
      <c r="A15" s="15"/>
      <c r="B15" s="15"/>
      <c r="C15" s="15"/>
      <c r="D15" s="15"/>
      <c r="E15" s="10" t="s">
        <v>67</v>
      </c>
      <c r="F15" s="10" t="s">
        <v>68</v>
      </c>
      <c r="G15" s="10" t="s">
        <v>69</v>
      </c>
      <c r="H15" s="15"/>
      <c r="I15" s="15"/>
      <c r="J15" s="15"/>
      <c r="K15" s="15"/>
      <c r="L15" s="15"/>
      <c r="M15" s="15"/>
      <c r="N15" s="27"/>
      <c r="O15" s="28"/>
    </row>
    <row r="16" s="1" customFormat="1" ht="40" customHeight="1" spans="1:15">
      <c r="A16" s="10">
        <v>12</v>
      </c>
      <c r="B16" s="10" t="s">
        <v>70</v>
      </c>
      <c r="C16" s="10" t="s">
        <v>71</v>
      </c>
      <c r="D16" s="10" t="s">
        <v>72</v>
      </c>
      <c r="E16" s="10" t="s">
        <v>19</v>
      </c>
      <c r="F16" s="10" t="s">
        <v>20</v>
      </c>
      <c r="G16" s="10">
        <v>79</v>
      </c>
      <c r="H16" s="10">
        <v>5135</v>
      </c>
      <c r="I16" s="10">
        <v>5</v>
      </c>
      <c r="J16" s="10">
        <v>308100</v>
      </c>
      <c r="K16" s="10">
        <v>40000</v>
      </c>
      <c r="L16" s="10">
        <v>50</v>
      </c>
      <c r="M16" s="10" t="s">
        <v>73</v>
      </c>
      <c r="N16" s="21">
        <v>45411</v>
      </c>
      <c r="O16" s="22" t="s">
        <v>26</v>
      </c>
    </row>
    <row r="17" s="1" customFormat="1" ht="49" customHeight="1" spans="1:15">
      <c r="A17" s="10">
        <v>13</v>
      </c>
      <c r="B17" s="10" t="s">
        <v>74</v>
      </c>
      <c r="C17" s="10" t="s">
        <v>75</v>
      </c>
      <c r="D17" s="10" t="s">
        <v>76</v>
      </c>
      <c r="E17" s="10" t="s">
        <v>77</v>
      </c>
      <c r="F17" s="10" t="s">
        <v>20</v>
      </c>
      <c r="G17" s="10">
        <v>53</v>
      </c>
      <c r="H17" s="10">
        <v>1590</v>
      </c>
      <c r="I17" s="10">
        <v>5</v>
      </c>
      <c r="J17" s="10">
        <f>ROUND(H17*12*I17,0)</f>
        <v>95400</v>
      </c>
      <c r="K17" s="10">
        <v>12000</v>
      </c>
      <c r="L17" s="10">
        <v>50</v>
      </c>
      <c r="M17" s="10" t="s">
        <v>78</v>
      </c>
      <c r="N17" s="21">
        <v>45411</v>
      </c>
      <c r="O17" s="22" t="s">
        <v>79</v>
      </c>
    </row>
    <row r="18" s="1" customFormat="1" ht="50" customHeight="1" spans="1:15">
      <c r="A18" s="10">
        <v>14</v>
      </c>
      <c r="B18" s="10" t="s">
        <v>80</v>
      </c>
      <c r="C18" s="10" t="s">
        <v>81</v>
      </c>
      <c r="D18" s="10" t="s">
        <v>18</v>
      </c>
      <c r="E18" s="10" t="s">
        <v>19</v>
      </c>
      <c r="F18" s="10" t="s">
        <v>82</v>
      </c>
      <c r="G18" s="10">
        <v>1</v>
      </c>
      <c r="H18" s="10">
        <v>600</v>
      </c>
      <c r="I18" s="10">
        <v>3</v>
      </c>
      <c r="J18" s="10">
        <v>21600</v>
      </c>
      <c r="K18" s="10">
        <v>2200</v>
      </c>
      <c r="L18" s="10">
        <v>50</v>
      </c>
      <c r="M18" s="10" t="s">
        <v>83</v>
      </c>
      <c r="N18" s="21">
        <v>45411</v>
      </c>
      <c r="O18" s="22" t="s">
        <v>84</v>
      </c>
    </row>
    <row r="19" s="2" customFormat="1" ht="40" customHeight="1" spans="1:15">
      <c r="A19" s="10">
        <v>15</v>
      </c>
      <c r="B19" s="10" t="s">
        <v>80</v>
      </c>
      <c r="C19" s="10" t="s">
        <v>85</v>
      </c>
      <c r="D19" s="10" t="s">
        <v>18</v>
      </c>
      <c r="E19" s="10" t="s">
        <v>19</v>
      </c>
      <c r="F19" s="10" t="s">
        <v>82</v>
      </c>
      <c r="G19" s="10">
        <v>1</v>
      </c>
      <c r="H19" s="10">
        <v>500</v>
      </c>
      <c r="I19" s="10">
        <v>3</v>
      </c>
      <c r="J19" s="10">
        <v>18000</v>
      </c>
      <c r="K19" s="10">
        <v>1800</v>
      </c>
      <c r="L19" s="10">
        <v>50</v>
      </c>
      <c r="M19" s="10" t="s">
        <v>86</v>
      </c>
      <c r="N19" s="21">
        <v>45411</v>
      </c>
      <c r="O19" s="22" t="s">
        <v>84</v>
      </c>
    </row>
    <row r="20" s="2" customFormat="1" ht="40" customHeight="1" spans="1:15">
      <c r="A20" s="10">
        <v>16</v>
      </c>
      <c r="B20" s="10" t="s">
        <v>80</v>
      </c>
      <c r="C20" s="10" t="s">
        <v>87</v>
      </c>
      <c r="D20" s="10" t="s">
        <v>18</v>
      </c>
      <c r="E20" s="10" t="s">
        <v>19</v>
      </c>
      <c r="F20" s="10" t="s">
        <v>82</v>
      </c>
      <c r="G20" s="10">
        <v>1</v>
      </c>
      <c r="H20" s="10">
        <v>500</v>
      </c>
      <c r="I20" s="10">
        <v>3</v>
      </c>
      <c r="J20" s="10">
        <v>18000</v>
      </c>
      <c r="K20" s="10">
        <v>1800</v>
      </c>
      <c r="L20" s="10">
        <v>50</v>
      </c>
      <c r="M20" s="10" t="s">
        <v>86</v>
      </c>
      <c r="N20" s="21">
        <v>45411</v>
      </c>
      <c r="O20" s="22" t="s">
        <v>84</v>
      </c>
    </row>
    <row r="21" s="2" customFormat="1" ht="39" customHeight="1" spans="1:15">
      <c r="A21" s="10">
        <v>17</v>
      </c>
      <c r="B21" s="10" t="s">
        <v>80</v>
      </c>
      <c r="C21" s="10" t="s">
        <v>88</v>
      </c>
      <c r="D21" s="10" t="s">
        <v>18</v>
      </c>
      <c r="E21" s="10" t="s">
        <v>19</v>
      </c>
      <c r="F21" s="10" t="s">
        <v>82</v>
      </c>
      <c r="G21" s="10">
        <v>1</v>
      </c>
      <c r="H21" s="10">
        <v>500</v>
      </c>
      <c r="I21" s="10">
        <v>3</v>
      </c>
      <c r="J21" s="10">
        <v>18000</v>
      </c>
      <c r="K21" s="10">
        <v>1800</v>
      </c>
      <c r="L21" s="10">
        <v>50</v>
      </c>
      <c r="M21" s="10" t="s">
        <v>86</v>
      </c>
      <c r="N21" s="21">
        <v>45411</v>
      </c>
      <c r="O21" s="22" t="s">
        <v>84</v>
      </c>
    </row>
    <row r="22" s="2" customFormat="1" ht="37" customHeight="1" spans="1:15">
      <c r="A22" s="10">
        <v>18</v>
      </c>
      <c r="B22" s="10" t="s">
        <v>80</v>
      </c>
      <c r="C22" s="10" t="s">
        <v>89</v>
      </c>
      <c r="D22" s="10" t="s">
        <v>18</v>
      </c>
      <c r="E22" s="10" t="s">
        <v>19</v>
      </c>
      <c r="F22" s="10" t="s">
        <v>82</v>
      </c>
      <c r="G22" s="10">
        <v>1</v>
      </c>
      <c r="H22" s="10">
        <v>600</v>
      </c>
      <c r="I22" s="10">
        <v>3</v>
      </c>
      <c r="J22" s="10">
        <v>21600</v>
      </c>
      <c r="K22" s="10">
        <v>2200</v>
      </c>
      <c r="L22" s="10">
        <v>50</v>
      </c>
      <c r="M22" s="10" t="s">
        <v>86</v>
      </c>
      <c r="N22" s="21">
        <v>45411</v>
      </c>
      <c r="O22" s="22" t="s">
        <v>84</v>
      </c>
    </row>
    <row r="23" s="3" customFormat="1" ht="40" customHeight="1" spans="1:15">
      <c r="A23" s="10">
        <v>19</v>
      </c>
      <c r="B23" s="10" t="s">
        <v>90</v>
      </c>
      <c r="C23" s="10" t="s">
        <v>91</v>
      </c>
      <c r="D23" s="10" t="s">
        <v>18</v>
      </c>
      <c r="E23" s="10" t="s">
        <v>49</v>
      </c>
      <c r="F23" s="10" t="s">
        <v>20</v>
      </c>
      <c r="G23" s="10">
        <v>54.47</v>
      </c>
      <c r="H23" s="10">
        <v>1906</v>
      </c>
      <c r="I23" s="10">
        <v>5</v>
      </c>
      <c r="J23" s="10">
        <v>114360</v>
      </c>
      <c r="K23" s="10">
        <v>13000</v>
      </c>
      <c r="L23" s="10">
        <v>50</v>
      </c>
      <c r="M23" s="10" t="s">
        <v>92</v>
      </c>
      <c r="N23" s="21">
        <v>45411</v>
      </c>
      <c r="O23" s="22" t="s">
        <v>43</v>
      </c>
    </row>
    <row r="24" s="3" customFormat="1" ht="51" customHeight="1" spans="1:15">
      <c r="A24" s="13">
        <v>20</v>
      </c>
      <c r="B24" s="13" t="s">
        <v>90</v>
      </c>
      <c r="C24" s="13" t="s">
        <v>93</v>
      </c>
      <c r="D24" s="13" t="s">
        <v>18</v>
      </c>
      <c r="E24" s="10" t="s">
        <v>49</v>
      </c>
      <c r="F24" s="13" t="s">
        <v>94</v>
      </c>
      <c r="G24" s="10">
        <v>416.76</v>
      </c>
      <c r="H24" s="13">
        <v>22901</v>
      </c>
      <c r="I24" s="13">
        <v>5</v>
      </c>
      <c r="J24" s="13">
        <v>1374060</v>
      </c>
      <c r="K24" s="13">
        <v>274000</v>
      </c>
      <c r="L24" s="13">
        <v>50</v>
      </c>
      <c r="M24" s="13" t="s">
        <v>92</v>
      </c>
      <c r="N24" s="23">
        <v>45411</v>
      </c>
      <c r="O24" s="24" t="s">
        <v>95</v>
      </c>
    </row>
    <row r="25" s="3" customFormat="1" ht="51" customHeight="1" spans="1:15">
      <c r="A25" s="15"/>
      <c r="B25" s="15"/>
      <c r="C25" s="15"/>
      <c r="D25" s="15"/>
      <c r="E25" s="10" t="s">
        <v>96</v>
      </c>
      <c r="F25" s="15"/>
      <c r="G25" s="10">
        <v>6800</v>
      </c>
      <c r="H25" s="15"/>
      <c r="I25" s="15"/>
      <c r="J25" s="15"/>
      <c r="K25" s="15"/>
      <c r="L25" s="15"/>
      <c r="M25" s="15"/>
      <c r="N25" s="27"/>
      <c r="O25" s="28"/>
    </row>
    <row r="26" customFormat="1" ht="43" customHeight="1" spans="1:15">
      <c r="A26" s="10">
        <v>21</v>
      </c>
      <c r="B26" s="10" t="s">
        <v>97</v>
      </c>
      <c r="C26" s="10" t="s">
        <v>98</v>
      </c>
      <c r="D26" s="10" t="s">
        <v>18</v>
      </c>
      <c r="E26" s="10" t="s">
        <v>67</v>
      </c>
      <c r="F26" s="10" t="s">
        <v>68</v>
      </c>
      <c r="G26" s="10">
        <v>43</v>
      </c>
      <c r="H26" s="10">
        <v>430</v>
      </c>
      <c r="I26" s="10">
        <v>3</v>
      </c>
      <c r="J26" s="10">
        <v>15480</v>
      </c>
      <c r="K26" s="10">
        <v>1600</v>
      </c>
      <c r="L26" s="10">
        <v>50</v>
      </c>
      <c r="M26" s="10" t="s">
        <v>99</v>
      </c>
      <c r="N26" s="21" t="s">
        <v>100</v>
      </c>
      <c r="O26" s="22" t="s">
        <v>43</v>
      </c>
    </row>
    <row r="27" customFormat="1" ht="42" customHeight="1" spans="1:15">
      <c r="A27" s="10">
        <v>22</v>
      </c>
      <c r="B27" s="10" t="s">
        <v>97</v>
      </c>
      <c r="C27" s="10" t="s">
        <v>101</v>
      </c>
      <c r="D27" s="10" t="s">
        <v>18</v>
      </c>
      <c r="E27" s="10" t="s">
        <v>102</v>
      </c>
      <c r="F27" s="10" t="s">
        <v>20</v>
      </c>
      <c r="G27" s="10">
        <v>73.71</v>
      </c>
      <c r="H27" s="10">
        <v>2359</v>
      </c>
      <c r="I27" s="10">
        <v>5</v>
      </c>
      <c r="J27" s="10">
        <v>141540</v>
      </c>
      <c r="K27" s="10">
        <v>15000</v>
      </c>
      <c r="L27" s="10">
        <v>50</v>
      </c>
      <c r="M27" s="10" t="s">
        <v>99</v>
      </c>
      <c r="N27" s="21" t="s">
        <v>100</v>
      </c>
      <c r="O27" s="22" t="s">
        <v>43</v>
      </c>
    </row>
    <row r="28" ht="56.2" customHeight="1" spans="1:15">
      <c r="A28" s="10">
        <v>23</v>
      </c>
      <c r="B28" s="10" t="s">
        <v>103</v>
      </c>
      <c r="C28" s="10" t="s">
        <v>104</v>
      </c>
      <c r="D28" s="10" t="s">
        <v>20</v>
      </c>
      <c r="E28" s="10" t="s">
        <v>105</v>
      </c>
      <c r="F28" s="10" t="s">
        <v>20</v>
      </c>
      <c r="G28" s="10">
        <v>20.4</v>
      </c>
      <c r="H28" s="10">
        <v>816</v>
      </c>
      <c r="I28" s="10">
        <v>5</v>
      </c>
      <c r="J28" s="10">
        <v>48960</v>
      </c>
      <c r="K28" s="10">
        <v>5000</v>
      </c>
      <c r="L28" s="10">
        <v>50</v>
      </c>
      <c r="M28" s="10" t="s">
        <v>106</v>
      </c>
      <c r="N28" s="21">
        <v>45251</v>
      </c>
      <c r="O28" s="22" t="s">
        <v>43</v>
      </c>
    </row>
    <row r="29" ht="56.2" customHeight="1" spans="1:15">
      <c r="A29" s="10">
        <v>24</v>
      </c>
      <c r="B29" s="10" t="s">
        <v>103</v>
      </c>
      <c r="C29" s="10" t="s">
        <v>107</v>
      </c>
      <c r="D29" s="10" t="s">
        <v>20</v>
      </c>
      <c r="E29" s="10" t="s">
        <v>19</v>
      </c>
      <c r="F29" s="10" t="s">
        <v>20</v>
      </c>
      <c r="G29" s="10">
        <v>9.86</v>
      </c>
      <c r="H29" s="10">
        <v>493</v>
      </c>
      <c r="I29" s="10">
        <v>5</v>
      </c>
      <c r="J29" s="10">
        <v>29580</v>
      </c>
      <c r="K29" s="10">
        <v>5000</v>
      </c>
      <c r="L29" s="10">
        <v>50</v>
      </c>
      <c r="M29" s="10" t="s">
        <v>106</v>
      </c>
      <c r="N29" s="21">
        <v>45411</v>
      </c>
      <c r="O29" s="22" t="s">
        <v>43</v>
      </c>
    </row>
    <row r="30" ht="56.2" customHeight="1" spans="1:15">
      <c r="A30" s="10">
        <v>25</v>
      </c>
      <c r="B30" s="10" t="s">
        <v>103</v>
      </c>
      <c r="C30" s="10" t="s">
        <v>108</v>
      </c>
      <c r="D30" s="10" t="s">
        <v>20</v>
      </c>
      <c r="E30" s="10" t="s">
        <v>19</v>
      </c>
      <c r="F30" s="10" t="s">
        <v>20</v>
      </c>
      <c r="G30" s="10">
        <v>9.86</v>
      </c>
      <c r="H30" s="10">
        <v>493</v>
      </c>
      <c r="I30" s="10">
        <v>5</v>
      </c>
      <c r="J30" s="10">
        <v>29580</v>
      </c>
      <c r="K30" s="10">
        <v>5000</v>
      </c>
      <c r="L30" s="10">
        <v>50</v>
      </c>
      <c r="M30" s="10" t="s">
        <v>106</v>
      </c>
      <c r="N30" s="21">
        <v>45411</v>
      </c>
      <c r="O30" s="22" t="s">
        <v>43</v>
      </c>
    </row>
    <row r="31" ht="56.2" customHeight="1" spans="1:15">
      <c r="A31" s="10">
        <v>26</v>
      </c>
      <c r="B31" s="10" t="s">
        <v>103</v>
      </c>
      <c r="C31" s="10" t="s">
        <v>109</v>
      </c>
      <c r="D31" s="10" t="s">
        <v>20</v>
      </c>
      <c r="E31" s="10" t="s">
        <v>19</v>
      </c>
      <c r="F31" s="10" t="s">
        <v>20</v>
      </c>
      <c r="G31" s="10">
        <v>9.86</v>
      </c>
      <c r="H31" s="10">
        <v>493</v>
      </c>
      <c r="I31" s="10">
        <v>5</v>
      </c>
      <c r="J31" s="10">
        <v>29580</v>
      </c>
      <c r="K31" s="10">
        <v>5000</v>
      </c>
      <c r="L31" s="10">
        <v>50</v>
      </c>
      <c r="M31" s="10" t="s">
        <v>106</v>
      </c>
      <c r="N31" s="21">
        <v>45411</v>
      </c>
      <c r="O31" s="22" t="s">
        <v>43</v>
      </c>
    </row>
    <row r="32" ht="56.2" customHeight="1" spans="1:15">
      <c r="A32" s="10">
        <v>27</v>
      </c>
      <c r="B32" s="10" t="s">
        <v>103</v>
      </c>
      <c r="C32" s="10" t="s">
        <v>110</v>
      </c>
      <c r="D32" s="10" t="s">
        <v>20</v>
      </c>
      <c r="E32" s="10" t="s">
        <v>19</v>
      </c>
      <c r="F32" s="10" t="s">
        <v>20</v>
      </c>
      <c r="G32" s="10">
        <v>9.86</v>
      </c>
      <c r="H32" s="10">
        <v>493</v>
      </c>
      <c r="I32" s="10">
        <v>5</v>
      </c>
      <c r="J32" s="10">
        <v>29580</v>
      </c>
      <c r="K32" s="10">
        <v>5000</v>
      </c>
      <c r="L32" s="10">
        <v>50</v>
      </c>
      <c r="M32" s="10" t="s">
        <v>106</v>
      </c>
      <c r="N32" s="21">
        <v>45411</v>
      </c>
      <c r="O32" s="22" t="s">
        <v>43</v>
      </c>
    </row>
    <row r="33" ht="56.2" customHeight="1" spans="1:15">
      <c r="A33" s="10">
        <v>28</v>
      </c>
      <c r="B33" s="10" t="s">
        <v>103</v>
      </c>
      <c r="C33" s="10" t="s">
        <v>111</v>
      </c>
      <c r="D33" s="10" t="s">
        <v>20</v>
      </c>
      <c r="E33" s="10" t="s">
        <v>19</v>
      </c>
      <c r="F33" s="10" t="s">
        <v>20</v>
      </c>
      <c r="G33" s="10">
        <v>9.86</v>
      </c>
      <c r="H33" s="10">
        <v>493</v>
      </c>
      <c r="I33" s="10">
        <v>5</v>
      </c>
      <c r="J33" s="10">
        <v>29580</v>
      </c>
      <c r="K33" s="10">
        <v>5000</v>
      </c>
      <c r="L33" s="10">
        <v>50</v>
      </c>
      <c r="M33" s="10" t="s">
        <v>106</v>
      </c>
      <c r="N33" s="21">
        <v>45411</v>
      </c>
      <c r="O33" s="22" t="s">
        <v>43</v>
      </c>
    </row>
    <row r="34" ht="56.2" customHeight="1" spans="1:15">
      <c r="A34" s="10">
        <v>29</v>
      </c>
      <c r="B34" s="10" t="s">
        <v>103</v>
      </c>
      <c r="C34" s="10" t="s">
        <v>112</v>
      </c>
      <c r="D34" s="10" t="s">
        <v>20</v>
      </c>
      <c r="E34" s="10" t="s">
        <v>19</v>
      </c>
      <c r="F34" s="10" t="s">
        <v>20</v>
      </c>
      <c r="G34" s="10">
        <v>9.86</v>
      </c>
      <c r="H34" s="10">
        <v>493</v>
      </c>
      <c r="I34" s="10">
        <v>5</v>
      </c>
      <c r="J34" s="10">
        <v>29580</v>
      </c>
      <c r="K34" s="10">
        <v>5000</v>
      </c>
      <c r="L34" s="10">
        <v>50</v>
      </c>
      <c r="M34" s="10" t="s">
        <v>106</v>
      </c>
      <c r="N34" s="21">
        <v>45411</v>
      </c>
      <c r="O34" s="22" t="s">
        <v>43</v>
      </c>
    </row>
    <row r="35" ht="56.2" customHeight="1" spans="1:15">
      <c r="A35" s="10">
        <v>30</v>
      </c>
      <c r="B35" s="10" t="s">
        <v>103</v>
      </c>
      <c r="C35" s="10" t="s">
        <v>113</v>
      </c>
      <c r="D35" s="10" t="s">
        <v>20</v>
      </c>
      <c r="E35" s="10" t="s">
        <v>19</v>
      </c>
      <c r="F35" s="10" t="s">
        <v>20</v>
      </c>
      <c r="G35" s="10">
        <v>12.72</v>
      </c>
      <c r="H35" s="10">
        <v>636</v>
      </c>
      <c r="I35" s="10">
        <v>5</v>
      </c>
      <c r="J35" s="10">
        <v>38160</v>
      </c>
      <c r="K35" s="10">
        <v>5000</v>
      </c>
      <c r="L35" s="10">
        <v>50</v>
      </c>
      <c r="M35" s="10" t="s">
        <v>106</v>
      </c>
      <c r="N35" s="21">
        <v>45411</v>
      </c>
      <c r="O35" s="22" t="s">
        <v>43</v>
      </c>
    </row>
    <row r="36" ht="56.2" customHeight="1" spans="1:15">
      <c r="A36" s="10">
        <v>31</v>
      </c>
      <c r="B36" s="10" t="s">
        <v>103</v>
      </c>
      <c r="C36" s="10" t="s">
        <v>114</v>
      </c>
      <c r="D36" s="10" t="s">
        <v>20</v>
      </c>
      <c r="E36" s="10" t="s">
        <v>19</v>
      </c>
      <c r="F36" s="10" t="s">
        <v>20</v>
      </c>
      <c r="G36" s="10">
        <v>12.72</v>
      </c>
      <c r="H36" s="10">
        <v>636</v>
      </c>
      <c r="I36" s="10">
        <v>5</v>
      </c>
      <c r="J36" s="10">
        <v>38160</v>
      </c>
      <c r="K36" s="10">
        <v>5000</v>
      </c>
      <c r="L36" s="10">
        <v>50</v>
      </c>
      <c r="M36" s="10" t="s">
        <v>106</v>
      </c>
      <c r="N36" s="21">
        <v>45411</v>
      </c>
      <c r="O36" s="22" t="s">
        <v>43</v>
      </c>
    </row>
    <row r="37" ht="56.2" customHeight="1" spans="1:15">
      <c r="A37" s="10">
        <v>32</v>
      </c>
      <c r="B37" s="10" t="s">
        <v>103</v>
      </c>
      <c r="C37" s="10" t="s">
        <v>115</v>
      </c>
      <c r="D37" s="10" t="s">
        <v>20</v>
      </c>
      <c r="E37" s="10" t="s">
        <v>19</v>
      </c>
      <c r="F37" s="10" t="s">
        <v>20</v>
      </c>
      <c r="G37" s="10">
        <v>12.72</v>
      </c>
      <c r="H37" s="10">
        <v>636</v>
      </c>
      <c r="I37" s="10">
        <v>5</v>
      </c>
      <c r="J37" s="10">
        <v>38160</v>
      </c>
      <c r="K37" s="10">
        <v>5000</v>
      </c>
      <c r="L37" s="10">
        <v>50</v>
      </c>
      <c r="M37" s="10" t="s">
        <v>106</v>
      </c>
      <c r="N37" s="21">
        <v>45411</v>
      </c>
      <c r="O37" s="22" t="s">
        <v>43</v>
      </c>
    </row>
    <row r="38" ht="56.2" customHeight="1" spans="1:15">
      <c r="A38" s="10">
        <v>33</v>
      </c>
      <c r="B38" s="10" t="s">
        <v>103</v>
      </c>
      <c r="C38" s="10" t="s">
        <v>116</v>
      </c>
      <c r="D38" s="10" t="s">
        <v>20</v>
      </c>
      <c r="E38" s="10" t="s">
        <v>19</v>
      </c>
      <c r="F38" s="10" t="s">
        <v>20</v>
      </c>
      <c r="G38" s="10">
        <v>12.72</v>
      </c>
      <c r="H38" s="10">
        <v>636</v>
      </c>
      <c r="I38" s="10">
        <v>5</v>
      </c>
      <c r="J38" s="10">
        <v>38160</v>
      </c>
      <c r="K38" s="10">
        <v>5000</v>
      </c>
      <c r="L38" s="10">
        <v>50</v>
      </c>
      <c r="M38" s="10" t="s">
        <v>106</v>
      </c>
      <c r="N38" s="21">
        <v>45411</v>
      </c>
      <c r="O38" s="22" t="s">
        <v>43</v>
      </c>
    </row>
    <row r="39" ht="56.2" customHeight="1" spans="1:15">
      <c r="A39" s="10">
        <v>34</v>
      </c>
      <c r="B39" s="10" t="s">
        <v>103</v>
      </c>
      <c r="C39" s="10" t="s">
        <v>117</v>
      </c>
      <c r="D39" s="10" t="s">
        <v>20</v>
      </c>
      <c r="E39" s="10" t="s">
        <v>19</v>
      </c>
      <c r="F39" s="10" t="s">
        <v>20</v>
      </c>
      <c r="G39" s="10">
        <v>12.72</v>
      </c>
      <c r="H39" s="10">
        <v>636</v>
      </c>
      <c r="I39" s="10">
        <v>5</v>
      </c>
      <c r="J39" s="10">
        <v>38160</v>
      </c>
      <c r="K39" s="10">
        <v>5000</v>
      </c>
      <c r="L39" s="10">
        <v>50</v>
      </c>
      <c r="M39" s="10" t="s">
        <v>106</v>
      </c>
      <c r="N39" s="21">
        <v>45411</v>
      </c>
      <c r="O39" s="22" t="s">
        <v>43</v>
      </c>
    </row>
    <row r="40" ht="56.2" customHeight="1" spans="1:15">
      <c r="A40" s="10">
        <v>35</v>
      </c>
      <c r="B40" s="10" t="s">
        <v>103</v>
      </c>
      <c r="C40" s="10" t="s">
        <v>118</v>
      </c>
      <c r="D40" s="10" t="s">
        <v>20</v>
      </c>
      <c r="E40" s="10" t="s">
        <v>19</v>
      </c>
      <c r="F40" s="10" t="s">
        <v>20</v>
      </c>
      <c r="G40" s="10">
        <v>12.72</v>
      </c>
      <c r="H40" s="10">
        <v>636</v>
      </c>
      <c r="I40" s="10">
        <v>5</v>
      </c>
      <c r="J40" s="10">
        <v>38160</v>
      </c>
      <c r="K40" s="10">
        <v>5000</v>
      </c>
      <c r="L40" s="10">
        <v>50</v>
      </c>
      <c r="M40" s="10" t="s">
        <v>106</v>
      </c>
      <c r="N40" s="21">
        <v>45411</v>
      </c>
      <c r="O40" s="22" t="s">
        <v>43</v>
      </c>
    </row>
    <row r="41" ht="56.2" customHeight="1" spans="1:15">
      <c r="A41" s="10">
        <v>36</v>
      </c>
      <c r="B41" s="10" t="s">
        <v>103</v>
      </c>
      <c r="C41" s="10" t="s">
        <v>119</v>
      </c>
      <c r="D41" s="10" t="s">
        <v>20</v>
      </c>
      <c r="E41" s="10" t="s">
        <v>19</v>
      </c>
      <c r="F41" s="10" t="s">
        <v>20</v>
      </c>
      <c r="G41" s="10">
        <v>12.72</v>
      </c>
      <c r="H41" s="10">
        <v>636</v>
      </c>
      <c r="I41" s="10">
        <v>5</v>
      </c>
      <c r="J41" s="10">
        <v>38160</v>
      </c>
      <c r="K41" s="10">
        <v>5000</v>
      </c>
      <c r="L41" s="10">
        <v>50</v>
      </c>
      <c r="M41" s="10" t="s">
        <v>106</v>
      </c>
      <c r="N41" s="21">
        <v>45411</v>
      </c>
      <c r="O41" s="22" t="s">
        <v>43</v>
      </c>
    </row>
    <row r="42" ht="56.2" customHeight="1" spans="1:15">
      <c r="A42" s="10">
        <v>37</v>
      </c>
      <c r="B42" s="10" t="s">
        <v>103</v>
      </c>
      <c r="C42" s="10" t="s">
        <v>120</v>
      </c>
      <c r="D42" s="10" t="s">
        <v>20</v>
      </c>
      <c r="E42" s="10" t="s">
        <v>19</v>
      </c>
      <c r="F42" s="10" t="s">
        <v>20</v>
      </c>
      <c r="G42" s="10">
        <v>12.72</v>
      </c>
      <c r="H42" s="10">
        <v>636</v>
      </c>
      <c r="I42" s="10">
        <v>5</v>
      </c>
      <c r="J42" s="10">
        <v>38160</v>
      </c>
      <c r="K42" s="10">
        <v>5000</v>
      </c>
      <c r="L42" s="10">
        <v>50</v>
      </c>
      <c r="M42" s="10" t="s">
        <v>106</v>
      </c>
      <c r="N42" s="21">
        <v>45411</v>
      </c>
      <c r="O42" s="22" t="s">
        <v>43</v>
      </c>
    </row>
    <row r="43" ht="56.2" customHeight="1" spans="1:15">
      <c r="A43" s="10">
        <v>38</v>
      </c>
      <c r="B43" s="10" t="s">
        <v>103</v>
      </c>
      <c r="C43" s="10" t="s">
        <v>121</v>
      </c>
      <c r="D43" s="10" t="s">
        <v>20</v>
      </c>
      <c r="E43" s="10" t="s">
        <v>19</v>
      </c>
      <c r="F43" s="10" t="s">
        <v>20</v>
      </c>
      <c r="G43" s="10">
        <v>12.72</v>
      </c>
      <c r="H43" s="10">
        <v>636</v>
      </c>
      <c r="I43" s="10">
        <v>5</v>
      </c>
      <c r="J43" s="10">
        <v>38160</v>
      </c>
      <c r="K43" s="10">
        <v>5000</v>
      </c>
      <c r="L43" s="10">
        <v>50</v>
      </c>
      <c r="M43" s="10" t="s">
        <v>106</v>
      </c>
      <c r="N43" s="21">
        <v>45411</v>
      </c>
      <c r="O43" s="22" t="s">
        <v>43</v>
      </c>
    </row>
    <row r="44" ht="56.2" customHeight="1" spans="1:15">
      <c r="A44" s="10">
        <v>39</v>
      </c>
      <c r="B44" s="10" t="s">
        <v>103</v>
      </c>
      <c r="C44" s="10" t="s">
        <v>122</v>
      </c>
      <c r="D44" s="10" t="s">
        <v>20</v>
      </c>
      <c r="E44" s="10" t="s">
        <v>19</v>
      </c>
      <c r="F44" s="10" t="s">
        <v>20</v>
      </c>
      <c r="G44" s="10">
        <v>12.72</v>
      </c>
      <c r="H44" s="10">
        <v>636</v>
      </c>
      <c r="I44" s="10">
        <v>5</v>
      </c>
      <c r="J44" s="10">
        <v>38160</v>
      </c>
      <c r="K44" s="10">
        <v>5000</v>
      </c>
      <c r="L44" s="10">
        <v>50</v>
      </c>
      <c r="M44" s="10" t="s">
        <v>106</v>
      </c>
      <c r="N44" s="21">
        <v>45411</v>
      </c>
      <c r="O44" s="22" t="s">
        <v>43</v>
      </c>
    </row>
    <row r="45" ht="56.2" customHeight="1" spans="1:15">
      <c r="A45" s="10">
        <v>40</v>
      </c>
      <c r="B45" s="10" t="s">
        <v>103</v>
      </c>
      <c r="C45" s="10" t="s">
        <v>123</v>
      </c>
      <c r="D45" s="10" t="s">
        <v>20</v>
      </c>
      <c r="E45" s="10" t="s">
        <v>19</v>
      </c>
      <c r="F45" s="10" t="s">
        <v>20</v>
      </c>
      <c r="G45" s="10">
        <v>12.72</v>
      </c>
      <c r="H45" s="10">
        <v>636</v>
      </c>
      <c r="I45" s="10">
        <v>5</v>
      </c>
      <c r="J45" s="10">
        <v>38160</v>
      </c>
      <c r="K45" s="10">
        <v>5000</v>
      </c>
      <c r="L45" s="10">
        <v>50</v>
      </c>
      <c r="M45" s="10" t="s">
        <v>106</v>
      </c>
      <c r="N45" s="21">
        <v>45411</v>
      </c>
      <c r="O45" s="22" t="s">
        <v>43</v>
      </c>
    </row>
    <row r="46" ht="56.2" customHeight="1" spans="1:15">
      <c r="A46" s="10">
        <v>41</v>
      </c>
      <c r="B46" s="10" t="s">
        <v>103</v>
      </c>
      <c r="C46" s="10" t="s">
        <v>124</v>
      </c>
      <c r="D46" s="10" t="s">
        <v>20</v>
      </c>
      <c r="E46" s="10" t="s">
        <v>19</v>
      </c>
      <c r="F46" s="10" t="s">
        <v>20</v>
      </c>
      <c r="G46" s="10">
        <v>12.72</v>
      </c>
      <c r="H46" s="10">
        <v>636</v>
      </c>
      <c r="I46" s="10">
        <v>5</v>
      </c>
      <c r="J46" s="10">
        <v>38160</v>
      </c>
      <c r="K46" s="10">
        <v>5000</v>
      </c>
      <c r="L46" s="10">
        <v>50</v>
      </c>
      <c r="M46" s="10" t="s">
        <v>106</v>
      </c>
      <c r="N46" s="21">
        <v>45411</v>
      </c>
      <c r="O46" s="22" t="s">
        <v>43</v>
      </c>
    </row>
    <row r="47" spans="1:15">
      <c r="A47" s="16" t="s">
        <v>125</v>
      </c>
      <c r="B47" s="17"/>
      <c r="C47" s="18"/>
      <c r="D47" s="19"/>
      <c r="E47" s="19"/>
      <c r="F47" s="19"/>
      <c r="G47" s="19"/>
      <c r="H47" s="20">
        <f>SUM(H3:H46)</f>
        <v>67667</v>
      </c>
      <c r="I47" s="20"/>
      <c r="J47" s="20">
        <f>SUM(J3:J46)</f>
        <v>3714108</v>
      </c>
      <c r="K47" s="20">
        <f>SUM(K3:K46)</f>
        <v>575650</v>
      </c>
      <c r="L47" s="19"/>
      <c r="M47" s="19"/>
      <c r="N47" s="20"/>
      <c r="O47" s="19"/>
    </row>
  </sheetData>
  <mergeCells count="27">
    <mergeCell ref="A1:O1"/>
    <mergeCell ref="A47:C47"/>
    <mergeCell ref="A13:A15"/>
    <mergeCell ref="A24:A25"/>
    <mergeCell ref="B13:B15"/>
    <mergeCell ref="B24:B25"/>
    <mergeCell ref="C13:C15"/>
    <mergeCell ref="C24:C25"/>
    <mergeCell ref="D13:D15"/>
    <mergeCell ref="D24:D25"/>
    <mergeCell ref="F24:F25"/>
    <mergeCell ref="H13:H15"/>
    <mergeCell ref="H24:H25"/>
    <mergeCell ref="I13:I15"/>
    <mergeCell ref="I24:I25"/>
    <mergeCell ref="J13:J15"/>
    <mergeCell ref="J24:J25"/>
    <mergeCell ref="K13:K15"/>
    <mergeCell ref="K24:K25"/>
    <mergeCell ref="L13:L15"/>
    <mergeCell ref="L24:L25"/>
    <mergeCell ref="M13:M15"/>
    <mergeCell ref="M24:M25"/>
    <mergeCell ref="N13:N15"/>
    <mergeCell ref="N24:N25"/>
    <mergeCell ref="O13:O15"/>
    <mergeCell ref="O24:O25"/>
  </mergeCells>
  <printOptions horizontalCentered="1"/>
  <pageMargins left="0.75" right="0.75" top="0.747916666666667" bottom="0.432638888888889" header="0.393055555555556" footer="0.354166666666667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OTATO</cp:lastModifiedBy>
  <dcterms:created xsi:type="dcterms:W3CDTF">2017-05-19T07:49:00Z</dcterms:created>
  <cp:lastPrinted>2018-10-30T07:11:00Z</cp:lastPrinted>
  <dcterms:modified xsi:type="dcterms:W3CDTF">2023-06-29T03:06:11Z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C722A8E8A55E49E88F5B75FCF7A3F5D1_12</vt:lpwstr>
  </property>
</Properties>
</file>