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<sst xmlns="http://schemas.openxmlformats.org/spreadsheetml/2006/main" count="96" uniqueCount="61">
  <si>
    <t>龙门县资产资源管理服务中心第二次物业公开招租一览表</t>
  </si>
  <si>
    <t>标的序号</t>
  </si>
  <si>
    <t>单位</t>
  </si>
  <si>
    <t>物业地址</t>
  </si>
  <si>
    <t>原经营项目</t>
  </si>
  <si>
    <t>结构</t>
  </si>
  <si>
    <t>使用功能</t>
  </si>
  <si>
    <t>面积（平方米）</t>
  </si>
  <si>
    <t>评估月租金（起始价价）元</t>
  </si>
  <si>
    <t>拟出租期限（年）</t>
  </si>
  <si>
    <t>评估总租金（元）</t>
  </si>
  <si>
    <t>竞租保证金（元）</t>
  </si>
  <si>
    <t>竞价增幅（元/次）</t>
  </si>
  <si>
    <t>联系电话</t>
  </si>
  <si>
    <t>备注</t>
  </si>
  <si>
    <t>龙门县人民政府对外联络中心</t>
  </si>
  <si>
    <t>广州市天河区先烈东路192、194号之6一楼、阁楼</t>
  </si>
  <si>
    <t>餐饮店</t>
  </si>
  <si>
    <t>钢筋混凝土</t>
  </si>
  <si>
    <t>商铺</t>
  </si>
  <si>
    <t>85（一楼35、阁楼50）</t>
  </si>
  <si>
    <t>林先生
15920320540</t>
  </si>
  <si>
    <t>严禁违法违规经营易燃、易爆等高危物品，严禁经营高噪音污染行业，严禁经营黄赌毒等违法犯罪行为。</t>
  </si>
  <si>
    <t>龙城街道办事处</t>
  </si>
  <si>
    <t>龙门县龙城街道席街2号</t>
  </si>
  <si>
    <t>无</t>
  </si>
  <si>
    <t>钢筋
混凝土</t>
  </si>
  <si>
    <t>黄女士
0752-6530605</t>
  </si>
  <si>
    <t>严禁违法违规经营易燃、易爆等高危物品，严禁经营餐饮业和榨油等高噪音污染行业，严禁经营黄赌毒等违法犯罪行为</t>
  </si>
  <si>
    <t>龙门县麻榨镇人民政府</t>
  </si>
  <si>
    <t>麻榨镇麻正路检查站</t>
  </si>
  <si>
    <t>砖混</t>
  </si>
  <si>
    <t>潘先生
0752-7560046</t>
  </si>
  <si>
    <t>建筑面积：80㎡,严禁违法违规经营易燃、易爆等高危物品，严禁经营餐饮业和榨油等高噪音污染行业，严禁经营黄赌毒等违法犯罪行为。</t>
  </si>
  <si>
    <t>麻榨镇立新路20号</t>
  </si>
  <si>
    <t>钢混结构</t>
  </si>
  <si>
    <t>一楼32.8       二、三楼共71.6</t>
  </si>
  <si>
    <t>建筑面积：104.4㎡,严禁违法违规经营易燃、易爆等高危物品，严禁经营餐饮业和榨油等高噪音污染行业，严禁经营黄赌毒等违法犯罪行为。</t>
  </si>
  <si>
    <t>麻榨镇立新路20-1号第一间</t>
  </si>
  <si>
    <t>服饰</t>
  </si>
  <si>
    <t>龙门县地派镇人民政府</t>
  </si>
  <si>
    <t>龙门县地派镇高明路134 号</t>
  </si>
  <si>
    <t>廖女士
0752-7230172</t>
  </si>
  <si>
    <t>1、严禁违法违规经营易燃、易爆等高危物品，严禁经营高噪音污染行业，严禁经营黄赌毒等违法犯罪行为；2、承租人必须向出租人交付相当于三个月房租款的履约保证金。</t>
  </si>
  <si>
    <t>龙门县地派镇高明路128号</t>
  </si>
  <si>
    <t>1、严禁违法违规经营易燃、易爆等高危物品，严禁经营高噪音污染行业，严禁经营黄赌毒等违法犯罪行为；3、承租人必须向出租人交付相当于三个月房租款的履约保证金。</t>
  </si>
  <si>
    <t>龙门县地派镇高明路99号</t>
  </si>
  <si>
    <t>原振兴煲仔饭</t>
  </si>
  <si>
    <t>1、严禁违法违规经营易燃、易爆等高危物品，严禁经营高噪音污染行业，严禁经营黄赌毒等违法犯罪行为；4、承租人必须向出租人交付相当于三个月房租款的履约保证金。</t>
  </si>
  <si>
    <t>龙门县地派镇天堂山天堂东路10号</t>
  </si>
  <si>
    <t>原天堂山畜牧兽医站</t>
  </si>
  <si>
    <t>混合结构</t>
  </si>
  <si>
    <t>1、严禁违法违规经营易燃、易爆等高危物品，严禁经营高噪音污染行业，严禁经营黄赌毒等违法犯罪行为；5、承租人必须向出租人交付相当于三个月房租款的履约保证金。</t>
  </si>
  <si>
    <t>龙门县地派镇天堂山天堂中路58号</t>
  </si>
  <si>
    <t>原天堂山社区办公楼</t>
  </si>
  <si>
    <t>1、严禁违法违规经营易燃、易爆等高危物品，严禁经营高噪音污染行业，严禁经营黄赌毒等违法犯罪行为；6、承租人必须向出租人交付相当于三个月房租款的履约保证金。</t>
  </si>
  <si>
    <t>龙门县天堂山天堂中路32号二楼</t>
  </si>
  <si>
    <t>原天堂山农林水办公楼二楼</t>
  </si>
  <si>
    <t>办公</t>
  </si>
  <si>
    <t>1、严禁违法违规经营易燃、易爆等高危物品，严禁经营高噪音污染行业，严禁经营黄赌毒等违法犯罪行为；7、承租人必须向出租人交付相当于三个月房租款的履约保证金。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</si>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</sst>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20"/>
      <name val="宋体"/>
      <charset val="134"/>
    </font>
    <font>
      <b/>
      <sz val="12"/>
      <name val="仿宋_GB2312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/>
    <xf numFmtId="0" fontId="25" fillId="0" borderId="0"/>
  </cellStyleXfs>
  <cellXfs count="11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 wrapText="1"/>
    </xf>
    <xf numFmtId="0" fontId="2" fillId="0" borderId="0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0" fontId="4" fillId="0" borderId="3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left" vertical="center" wrapText="1"/>
    </xf>
    <xf numFmtId="0" fontId="4" fillId="0" borderId="0" xfId="49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"/>
  <sheetViews>
    <sheetView tabSelected="1" view="pageBreakPreview" zoomScale="85" zoomScaleNormal="100" workbookViewId="0">
      <selection activeCell="C3" sqref="C3"/>
    </sheetView>
  </sheetViews>
  <sheetFormatPr defaultColWidth="9" defaultRowHeight="14.4"/>
  <cols>
    <col min="1" max="1" width="5.75" customWidth="1"/>
    <col min="2" max="2" width="8.62962962962963" customWidth="1"/>
    <col min="3" max="3" width="18.5555555555556" style="3" customWidth="1"/>
    <col min="4" max="4" width="8.22222222222222" customWidth="1"/>
    <col min="5" max="5" width="9.12962962962963" customWidth="1"/>
    <col min="6" max="6" width="6.44444444444444" customWidth="1"/>
    <col min="7" max="7" width="9.37962962962963" customWidth="1"/>
    <col min="8" max="8" width="11" customWidth="1"/>
    <col min="9" max="9" width="8.75" customWidth="1"/>
    <col min="10" max="10" width="10.5555555555556" customWidth="1"/>
    <col min="11" max="11" width="8.37962962962963" customWidth="1"/>
    <col min="12" max="12" width="8" customWidth="1"/>
    <col min="13" max="13" width="12.287037037037" customWidth="1"/>
    <col min="14" max="14" width="30.4537037037037" customWidth="1"/>
  </cols>
  <sheetData>
    <row r="1" s="1" customFormat="1" ht="39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46.8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</row>
    <row r="3" s="1" customFormat="1" ht="58" customHeight="1" spans="1:16">
      <c r="A3" s="6">
        <v>1</v>
      </c>
      <c r="B3" s="6" t="s">
        <v>15</v>
      </c>
      <c r="C3" s="6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6">
        <v>28050</v>
      </c>
      <c r="I3" s="6">
        <v>5</v>
      </c>
      <c r="J3" s="6">
        <v>1683000</v>
      </c>
      <c r="K3" s="6">
        <v>168300</v>
      </c>
      <c r="L3" s="6">
        <v>500</v>
      </c>
      <c r="M3" s="6" t="s">
        <v>21</v>
      </c>
      <c r="N3" s="9" t="s">
        <v>22</v>
      </c>
      <c r="O3" s="1"/>
      <c r="P3" s="10"/>
    </row>
    <row r="4" s="2" customFormat="1" ht="67" customHeight="1" spans="1:16">
      <c r="A4" s="6">
        <v>2</v>
      </c>
      <c r="B4" s="6" t="s">
        <v>23</v>
      </c>
      <c r="C4" s="6" t="s">
        <v>24</v>
      </c>
      <c r="D4" s="6" t="s">
        <v>25</v>
      </c>
      <c r="E4" s="6" t="s">
        <v>26</v>
      </c>
      <c r="F4" s="6" t="s">
        <v>19</v>
      </c>
      <c r="G4" s="6">
        <v>47.89</v>
      </c>
      <c r="H4" s="6">
        <v>1437</v>
      </c>
      <c r="I4" s="6">
        <v>5</v>
      </c>
      <c r="J4" s="6">
        <v>86220</v>
      </c>
      <c r="K4" s="6">
        <v>13000</v>
      </c>
      <c r="L4" s="6">
        <v>50</v>
      </c>
      <c r="M4" s="6" t="s">
        <v>27</v>
      </c>
      <c r="N4" s="9" t="s">
        <v>28</v>
      </c>
      <c r="O4" s="2"/>
      <c r="P4" s="10"/>
    </row>
    <row r="5" s="2" customFormat="1" ht="62" customHeight="1" spans="1:16">
      <c r="A5" s="6">
        <v>3</v>
      </c>
      <c r="B5" s="6" t="s">
        <v>29</v>
      </c>
      <c r="C5" s="6" t="s">
        <v>30</v>
      </c>
      <c r="D5" s="6" t="s">
        <v>25</v>
      </c>
      <c r="E5" s="6" t="s">
        <v>31</v>
      </c>
      <c r="F5" s="6" t="s">
        <v>19</v>
      </c>
      <c r="G5" s="6">
        <v>80</v>
      </c>
      <c r="H5" s="6">
        <v>1120</v>
      </c>
      <c r="I5" s="6">
        <v>5</v>
      </c>
      <c r="J5" s="6">
        <f t="shared" ref="J5:J7" si="0">(H5*12)*5</f>
        <v>67200</v>
      </c>
      <c r="K5" s="6">
        <v>10000</v>
      </c>
      <c r="L5" s="6">
        <v>50</v>
      </c>
      <c r="M5" s="6" t="s">
        <v>32</v>
      </c>
      <c r="N5" s="9" t="s">
        <v>33</v>
      </c>
      <c r="O5" s="2"/>
      <c r="P5" s="10"/>
    </row>
    <row r="6" s="2" customFormat="1" ht="69" customHeight="1" spans="1:16">
      <c r="A6" s="6">
        <v>4</v>
      </c>
      <c r="B6" s="6" t="s">
        <v>29</v>
      </c>
      <c r="C6" s="6" t="s">
        <v>34</v>
      </c>
      <c r="D6" s="6" t="s">
        <v>25</v>
      </c>
      <c r="E6" s="6" t="s">
        <v>35</v>
      </c>
      <c r="F6" s="6" t="s">
        <v>19</v>
      </c>
      <c r="G6" s="6" t="s">
        <v>36</v>
      </c>
      <c r="H6" s="6">
        <v>1357</v>
      </c>
      <c r="I6" s="6">
        <v>5</v>
      </c>
      <c r="J6" s="6">
        <f t="shared" si="0"/>
        <v>81420</v>
      </c>
      <c r="K6" s="6">
        <v>10000</v>
      </c>
      <c r="L6" s="6">
        <v>50</v>
      </c>
      <c r="M6" s="6" t="s">
        <v>32</v>
      </c>
      <c r="N6" s="9" t="s">
        <v>37</v>
      </c>
      <c r="O6" s="2"/>
      <c r="P6" s="10"/>
    </row>
    <row r="7" s="2" customFormat="1" ht="73" customHeight="1" spans="1:16">
      <c r="A7" s="6">
        <v>5</v>
      </c>
      <c r="B7" s="6" t="s">
        <v>29</v>
      </c>
      <c r="C7" s="6" t="s">
        <v>38</v>
      </c>
      <c r="D7" s="6" t="s">
        <v>39</v>
      </c>
      <c r="E7" s="6" t="s">
        <v>35</v>
      </c>
      <c r="F7" s="6" t="s">
        <v>19</v>
      </c>
      <c r="G7" s="6" t="s">
        <v>36</v>
      </c>
      <c r="H7" s="6">
        <v>1357</v>
      </c>
      <c r="I7" s="6">
        <v>5</v>
      </c>
      <c r="J7" s="6">
        <f t="shared" si="0"/>
        <v>81420</v>
      </c>
      <c r="K7" s="6">
        <v>10000</v>
      </c>
      <c r="L7" s="6">
        <v>50</v>
      </c>
      <c r="M7" s="6" t="s">
        <v>32</v>
      </c>
      <c r="N7" s="9" t="s">
        <v>37</v>
      </c>
      <c r="O7" s="2"/>
      <c r="P7" s="10"/>
    </row>
    <row r="8" s="2" customFormat="1" ht="78" customHeight="1" spans="1:16">
      <c r="A8" s="6">
        <v>6</v>
      </c>
      <c r="B8" s="6" t="s">
        <v>40</v>
      </c>
      <c r="C8" s="6" t="s">
        <v>41</v>
      </c>
      <c r="D8" s="6" t="s">
        <v>25</v>
      </c>
      <c r="E8" s="6" t="s">
        <v>35</v>
      </c>
      <c r="F8" s="6" t="s">
        <v>19</v>
      </c>
      <c r="G8" s="6">
        <v>63.88</v>
      </c>
      <c r="H8" s="6">
        <v>2555</v>
      </c>
      <c r="I8" s="6">
        <v>5</v>
      </c>
      <c r="J8" s="6">
        <f t="shared" ref="J8:J13" si="1">H8*12*5</f>
        <v>153300</v>
      </c>
      <c r="K8" s="6">
        <f t="shared" ref="K8:K10" si="2">J8*0.2</f>
        <v>30660</v>
      </c>
      <c r="L8" s="6">
        <v>50</v>
      </c>
      <c r="M8" s="6" t="s">
        <v>42</v>
      </c>
      <c r="N8" s="9" t="s">
        <v>43</v>
      </c>
      <c r="O8" s="2"/>
      <c r="P8" s="10"/>
    </row>
    <row r="9" s="2" customFormat="1" ht="70" customHeight="1" spans="1:16">
      <c r="A9" s="6">
        <v>7</v>
      </c>
      <c r="B9" s="6" t="s">
        <v>40</v>
      </c>
      <c r="C9" s="6" t="s">
        <v>44</v>
      </c>
      <c r="D9" s="6" t="s">
        <v>25</v>
      </c>
      <c r="E9" s="6" t="s">
        <v>35</v>
      </c>
      <c r="F9" s="6" t="s">
        <v>19</v>
      </c>
      <c r="G9" s="6">
        <v>36</v>
      </c>
      <c r="H9" s="6">
        <v>1440</v>
      </c>
      <c r="I9" s="6">
        <v>5</v>
      </c>
      <c r="J9" s="6">
        <f t="shared" si="1"/>
        <v>86400</v>
      </c>
      <c r="K9" s="6">
        <f t="shared" si="2"/>
        <v>17280</v>
      </c>
      <c r="L9" s="6">
        <v>50</v>
      </c>
      <c r="M9" s="6" t="s">
        <v>42</v>
      </c>
      <c r="N9" s="9" t="s">
        <v>45</v>
      </c>
      <c r="O9" s="2"/>
      <c r="P9" s="10"/>
    </row>
    <row r="10" s="2" customFormat="1" ht="68" customHeight="1" spans="1:16">
      <c r="A10" s="6">
        <v>8</v>
      </c>
      <c r="B10" s="6" t="s">
        <v>40</v>
      </c>
      <c r="C10" s="6" t="s">
        <v>46</v>
      </c>
      <c r="D10" s="6" t="s">
        <v>47</v>
      </c>
      <c r="E10" s="6" t="s">
        <v>35</v>
      </c>
      <c r="F10" s="6" t="s">
        <v>19</v>
      </c>
      <c r="G10" s="6">
        <v>47.5</v>
      </c>
      <c r="H10" s="6">
        <v>1900</v>
      </c>
      <c r="I10" s="6">
        <v>5</v>
      </c>
      <c r="J10" s="6">
        <f t="shared" si="1"/>
        <v>114000</v>
      </c>
      <c r="K10" s="6">
        <f t="shared" si="2"/>
        <v>22800</v>
      </c>
      <c r="L10" s="6">
        <v>50</v>
      </c>
      <c r="M10" s="6" t="s">
        <v>42</v>
      </c>
      <c r="N10" s="9" t="s">
        <v>48</v>
      </c>
      <c r="O10" s="2"/>
      <c r="P10" s="10"/>
    </row>
    <row r="11" ht="68" customHeight="1" spans="1:16">
      <c r="A11" s="6">
        <v>9</v>
      </c>
      <c r="B11" s="6" t="s">
        <v>40</v>
      </c>
      <c r="C11" s="6" t="s">
        <v>49</v>
      </c>
      <c r="D11" s="6" t="s">
        <v>50</v>
      </c>
      <c r="E11" s="6" t="s">
        <v>51</v>
      </c>
      <c r="F11" s="6" t="s">
        <v>19</v>
      </c>
      <c r="G11" s="6">
        <v>141.2</v>
      </c>
      <c r="H11" s="6">
        <v>2118</v>
      </c>
      <c r="I11" s="6">
        <v>5</v>
      </c>
      <c r="J11" s="6">
        <f t="shared" si="1"/>
        <v>127080</v>
      </c>
      <c r="K11" s="6">
        <v>25400</v>
      </c>
      <c r="L11" s="6">
        <v>50</v>
      </c>
      <c r="M11" s="6" t="s">
        <v>42</v>
      </c>
      <c r="N11" s="9" t="s">
        <v>52</v>
      </c>
      <c r="O11"/>
      <c r="P11" s="10"/>
    </row>
    <row r="12" ht="72" customHeight="1" spans="1:16">
      <c r="A12" s="6">
        <v>10</v>
      </c>
      <c r="B12" s="6" t="s">
        <v>40</v>
      </c>
      <c r="C12" s="6" t="s">
        <v>53</v>
      </c>
      <c r="D12" s="6" t="s">
        <v>54</v>
      </c>
      <c r="E12" s="6" t="s">
        <v>35</v>
      </c>
      <c r="F12" s="6" t="s">
        <v>19</v>
      </c>
      <c r="G12" s="6">
        <v>238.43</v>
      </c>
      <c r="H12" s="6">
        <v>4769</v>
      </c>
      <c r="I12" s="6">
        <v>5</v>
      </c>
      <c r="J12" s="6">
        <f t="shared" si="1"/>
        <v>286140</v>
      </c>
      <c r="K12" s="6">
        <v>57200</v>
      </c>
      <c r="L12" s="6">
        <v>50</v>
      </c>
      <c r="M12" s="6" t="s">
        <v>42</v>
      </c>
      <c r="N12" s="9" t="s">
        <v>55</v>
      </c>
      <c r="O12"/>
      <c r="P12" s="10"/>
    </row>
    <row r="13" ht="60" spans="1:16">
      <c r="A13" s="6">
        <v>11</v>
      </c>
      <c r="B13" s="6" t="s">
        <v>40</v>
      </c>
      <c r="C13" s="6" t="s">
        <v>56</v>
      </c>
      <c r="D13" s="6" t="s">
        <v>57</v>
      </c>
      <c r="E13" s="6" t="s">
        <v>51</v>
      </c>
      <c r="F13" s="6" t="s">
        <v>58</v>
      </c>
      <c r="G13" s="6">
        <v>34.7</v>
      </c>
      <c r="H13" s="6">
        <v>347</v>
      </c>
      <c r="I13" s="6">
        <v>5</v>
      </c>
      <c r="J13" s="6">
        <f t="shared" si="1"/>
        <v>20820</v>
      </c>
      <c r="K13" s="6">
        <v>4160</v>
      </c>
      <c r="L13" s="6">
        <v>50</v>
      </c>
      <c r="M13" s="6" t="s">
        <v>42</v>
      </c>
      <c r="N13" s="9" t="s">
        <v>59</v>
      </c>
      <c r="O13"/>
      <c r="P13" s="10"/>
    </row>
    <row r="14" ht="28" customHeight="1" spans="1:16">
      <c r="A14" s="7" t="s">
        <v>60</v>
      </c>
      <c r="B14" s="8"/>
      <c r="C14" s="6"/>
      <c r="D14" s="6"/>
      <c r="E14" s="6"/>
      <c r="F14" s="6"/>
      <c r="G14" s="6">
        <v>983.4</v>
      </c>
      <c r="H14" s="6">
        <f>SUM(H3:H13)</f>
        <v>46450</v>
      </c>
      <c r="I14" s="6"/>
      <c r="J14" s="6">
        <f>SUM(J3:J13)</f>
        <v>2787000</v>
      </c>
      <c r="K14" s="6"/>
      <c r="L14" s="6"/>
      <c r="M14" s="6"/>
      <c r="N14" s="6"/>
      <c r="O14"/>
      <c r="P14" s="2"/>
    </row>
  </sheetData>
  <mergeCells count="2">
    <mergeCell ref="A1:N1"/>
    <mergeCell ref="A14:B14"/>
  </mergeCells>
  <printOptions horizontalCentered="1"/>
  <pageMargins left="0.196527777777778" right="0.196527777777778" top="0.747916666666667" bottom="0.354166666666667" header="0.314583333333333" footer="0.590277777777778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OTATO</cp:lastModifiedBy>
  <dcterms:created xsi:type="dcterms:W3CDTF">2017-05-19T07:49:00Z</dcterms:created>
  <cp:lastPrinted>2018-10-30T07:11:00Z</cp:lastPrinted>
  <dcterms:modified xsi:type="dcterms:W3CDTF">2023-03-07T03:10:05Z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490CB77340C54A4FA5861826993BAA85</vt:lpwstr>
  </property>
</Properties>
</file>