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<sst xmlns="http://schemas.openxmlformats.org/spreadsheetml/2006/main" count="168" uniqueCount="71">
  <si>
    <t>龙门县资产资源管理服务中心第九次物业公开招租一览表</t>
  </si>
  <si>
    <t>标的序号</t>
  </si>
  <si>
    <t>单位</t>
  </si>
  <si>
    <t>物业地址</t>
  </si>
  <si>
    <t>原经营项目</t>
  </si>
  <si>
    <t>结构</t>
  </si>
  <si>
    <t>使用功能</t>
  </si>
  <si>
    <t>面积（平方米）</t>
  </si>
  <si>
    <t>评估月租金（起始价价）元</t>
  </si>
  <si>
    <t>拟出租期限（年）</t>
  </si>
  <si>
    <t>评估总租金（元）</t>
  </si>
  <si>
    <t>竞租保证金（元）</t>
  </si>
  <si>
    <t>竞价增幅（元/次）</t>
  </si>
  <si>
    <t>联系方式</t>
  </si>
  <si>
    <t>挂牌截止日期</t>
  </si>
  <si>
    <t>备注</t>
  </si>
  <si>
    <t>龙门县供销合作联社</t>
  </si>
  <si>
    <t>龙门县龙城街道新兴路（原：咪咪商店）A1商铺</t>
  </si>
  <si>
    <t>日杂、零售</t>
  </si>
  <si>
    <t>框架</t>
  </si>
  <si>
    <t>商业</t>
  </si>
  <si>
    <t>黄先生、卢先生
0752-7780539</t>
  </si>
  <si>
    <t>严禁违法违规经营易燃、易爆等高危物品，严禁经营餐饮业等高噪音污染行业，严禁经营黄赌毒等违法犯罪行为。
第1至第3年租金不变，第4年起至第5年租金逐年递增5%。房屋外墙修缮，竞租人配合物业方为期三个月房屋外墙修缮工作,即2023年9月至2023年11月完成外墙修缮。</t>
  </si>
  <si>
    <t>龙门县龙城街道新兴路（原：一六六八烧烤店）A2商铺</t>
  </si>
  <si>
    <t>/</t>
  </si>
  <si>
    <t>龙门县龙城街道新兴路（原：汝好鸡档）A3商铺</t>
  </si>
  <si>
    <t>龙门县龙城街道新兴路（原：明记鸡档）A4商铺</t>
  </si>
  <si>
    <t>鸡、鹅、鸭零售</t>
  </si>
  <si>
    <t>龙门县龙城街道新兴路（原：淘记鸡档）A5商铺</t>
  </si>
  <si>
    <t>龙门县龙城街道新兴路（原：小碳家烧烤店）A6商铺</t>
  </si>
  <si>
    <t>龙门县龙城街道新兴路（原：兄弟烧烤店）A7商铺</t>
  </si>
  <si>
    <t>餐饮</t>
  </si>
  <si>
    <t>龙门县人民政府机关事务管理局</t>
  </si>
  <si>
    <t>龙门县龙城街道环城南路14号</t>
  </si>
  <si>
    <t>钢筋混凝土</t>
  </si>
  <si>
    <t>商铺</t>
  </si>
  <si>
    <t>温女士
0752-7780181</t>
  </si>
  <si>
    <t>严禁违法违规经营易燃、易爆等高危物品，严禁经营餐饮业和榨油等高噪音污染行业，严禁经营黄赌毒等违法犯罪行为。</t>
  </si>
  <si>
    <t>龙门县移民办公室</t>
  </si>
  <si>
    <t>龙门县龙城街道迎宾大道百担路七巷2号之1层、3层、4-6层</t>
  </si>
  <si>
    <t>办公室</t>
  </si>
  <si>
    <t>钢混</t>
  </si>
  <si>
    <t>张先生
0752-7790806</t>
  </si>
  <si>
    <t>场地用途：超市、商铺、办公场所、培训中心，承租方不得将该物业用于本方案规定以外的任何用途。严禁违法违规经营易燃、易爆等高危物品，严禁经营餐饮业等高噪音污染行业，严禁经营黄赌毒等违法犯罪行为。
第1至第4年租金不变，第5年起，租金按照5%的递增率逐年递增。</t>
  </si>
  <si>
    <t>龙门县龙城第二小学</t>
  </si>
  <si>
    <t>龙门县城西林路30号(西林市场旁)龙城街道教育办公室综合楼首层商铺第4间</t>
  </si>
  <si>
    <t>服装、化妆品等</t>
  </si>
  <si>
    <t>刘女士
0752-7780758</t>
  </si>
  <si>
    <t>龙门县人民政府对外联络中心</t>
  </si>
  <si>
    <t>广州市天河区先烈东路192、194号自编1号</t>
  </si>
  <si>
    <t>餐饮店</t>
  </si>
  <si>
    <t>林先生
159 2032 540</t>
  </si>
  <si>
    <t>1、严禁违法违规经营易燃、易爆等高危物品，严禁经营高噪音污染行业，严禁经营黄赌毒等违法犯罪行为；
2、签订合同签需缴纳装修保证金5万元人民币，待验收合格后不计息退回。
3、月租金第1-2年不变，第3年起一次性递增4%。</t>
  </si>
  <si>
    <t>广州市天河区先烈东路192、194号自编4号</t>
  </si>
  <si>
    <t>76（另有阁楼30平方米）</t>
  </si>
  <si>
    <t>广州市天河区先烈东路192、194号自编5号</t>
  </si>
  <si>
    <t>龙门县龙江镇人民政府</t>
  </si>
  <si>
    <t>龙门县龙江镇农特产品展销中心商铺一</t>
  </si>
  <si>
    <t>框架1层</t>
  </si>
  <si>
    <t>农产品展销</t>
  </si>
  <si>
    <t>唐先生
0752-7330022</t>
  </si>
  <si>
    <t>龙门县龙江镇农特产品展销中心商铺二</t>
  </si>
  <si>
    <t>龙门县龙江镇农特产品展销中心商铺三</t>
  </si>
  <si>
    <t>龙门县龙江镇农特产品展销中心商铺四</t>
  </si>
  <si>
    <t>龙门县龙江镇农特产品展销中心商铺五</t>
  </si>
  <si>
    <t>龙门县龙江镇农特产品展销中心商铺六</t>
  </si>
  <si>
    <t>龙江镇路溪埔心村长更冚村小组（路溪洗矿场商业用地)</t>
  </si>
  <si>
    <t>土地</t>
  </si>
  <si>
    <t>商业用地</t>
  </si>
  <si>
    <t>13亩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</si>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</sst>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 "/>
    <numFmt numFmtId="178" formatCode="0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b/>
      <sz val="9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20"/>
      <name val="方正小标宋简体"/>
      <charset val="134"/>
    </font>
    <font>
      <b/>
      <sz val="12"/>
      <name val="仿宋_GB2312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仿宋_GB2312"/>
      <charset val="134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0" fillId="0" borderId="0">
      <alignment vertical="center"/>
    </xf>
    <xf numFmtId="0" fontId="0" fillId="0" borderId="0">
      <alignment vertical="center"/>
    </xf>
    <xf numFmtId="0" fontId="34" fillId="0" borderId="0"/>
    <xf numFmtId="176" fontId="33" fillId="0" borderId="0" applyFont="0" applyFill="0" applyBorder="0" applyAlignment="0" applyProtection="0"/>
    <xf numFmtId="0" fontId="33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Alignment="1">
      <alignment vertical="center" wrapText="1"/>
    </xf>
    <xf numFmtId="0" fontId="4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0" fontId="7" fillId="0" borderId="1" xfId="5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0" fontId="10" fillId="0" borderId="1" xfId="50" applyFont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7" fillId="0" borderId="1" xfId="54" applyNumberFormat="1" applyFont="1" applyFill="1" applyBorder="1" applyAlignment="1">
      <alignment horizontal="center" vertical="center" wrapText="1"/>
    </xf>
    <xf numFmtId="0" fontId="7" fillId="0" borderId="1" xfId="55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78" fontId="10" fillId="0" borderId="1" xfId="50" applyNumberFormat="1" applyFont="1" applyBorder="1" applyAlignment="1">
      <alignment horizontal="center" vertical="center" wrapText="1"/>
    </xf>
    <xf numFmtId="0" fontId="10" fillId="0" borderId="1" xfId="50" applyNumberFormat="1" applyFont="1" applyBorder="1" applyAlignment="1">
      <alignment horizontal="center" vertical="center" wrapText="1"/>
    </xf>
    <xf numFmtId="31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31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7" fillId="0" borderId="1" xfId="55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49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评估203(改）" xfId="49"/>
    <cellStyle name="常规 2" xfId="50"/>
    <cellStyle name="常规 3" xfId="51"/>
    <cellStyle name="常规 5" xfId="52"/>
    <cellStyle name="常规 4" xfId="53"/>
    <cellStyle name="千位分隔_02-评估空白表模板" xfId="54"/>
    <cellStyle name="常规 2 2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6"/>
  <sheetViews>
    <sheetView tabSelected="1" view="pageBreakPreview" zoomScale="70" zoomScaleNormal="100" workbookViewId="0">
      <pane ySplit="2" topLeftCell="A16" activePane="bottomLeft" state="frozen"/>
      <selection/>
      <selection pane="bottomLeft" activeCell="H12" sqref="H12"/>
    </sheetView>
  </sheetViews>
  <sheetFormatPr defaultColWidth="9" defaultRowHeight="14.4"/>
  <cols>
    <col min="1" max="1" width="5.75" customWidth="1"/>
    <col min="2" max="2" width="9.51851851851852" customWidth="1"/>
    <col min="3" max="3" width="16.9814814814815" style="6" customWidth="1"/>
    <col min="4" max="4" width="10.787037037037" customWidth="1"/>
    <col min="5" max="5" width="9.12962962962963" customWidth="1"/>
    <col min="6" max="6" width="10.6296296296296" customWidth="1"/>
    <col min="7" max="7" width="14.1111111111111" customWidth="1"/>
    <col min="8" max="8" width="11" customWidth="1"/>
    <col min="9" max="9" width="8.75" customWidth="1"/>
    <col min="10" max="10" width="12" customWidth="1"/>
    <col min="11" max="11" width="8.37962962962963" customWidth="1"/>
    <col min="12" max="12" width="8" customWidth="1"/>
    <col min="13" max="13" width="15.5462962962963" customWidth="1"/>
    <col min="14" max="14" width="16.1944444444444" customWidth="1"/>
    <col min="15" max="15" width="36.3425925925926" customWidth="1"/>
  </cols>
  <sheetData>
    <row r="1" s="1" customFormat="1" ht="35.1" customHeight="1" spans="1:1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1" customFormat="1" ht="51" customHeight="1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="1" customFormat="1" ht="96" customHeight="1" spans="1:15">
      <c r="A3" s="10">
        <v>1</v>
      </c>
      <c r="B3" s="11" t="s">
        <v>16</v>
      </c>
      <c r="C3" s="11" t="s">
        <v>17</v>
      </c>
      <c r="D3" s="11" t="s">
        <v>18</v>
      </c>
      <c r="E3" s="11" t="s">
        <v>19</v>
      </c>
      <c r="F3" s="11" t="s">
        <v>20</v>
      </c>
      <c r="G3" s="11">
        <v>8.2</v>
      </c>
      <c r="H3" s="11">
        <v>1310</v>
      </c>
      <c r="I3" s="11">
        <v>5</v>
      </c>
      <c r="J3" s="30">
        <v>80998</v>
      </c>
      <c r="K3" s="31">
        <v>10000</v>
      </c>
      <c r="L3" s="19">
        <v>100</v>
      </c>
      <c r="M3" s="16" t="s">
        <v>21</v>
      </c>
      <c r="N3" s="32">
        <v>45493</v>
      </c>
      <c r="O3" s="33" t="s">
        <v>22</v>
      </c>
    </row>
    <row r="4" s="2" customFormat="1" ht="96" customHeight="1" spans="1:19">
      <c r="A4" s="12">
        <v>2</v>
      </c>
      <c r="B4" s="11" t="s">
        <v>16</v>
      </c>
      <c r="C4" s="11" t="s">
        <v>23</v>
      </c>
      <c r="D4" s="11" t="s">
        <v>24</v>
      </c>
      <c r="E4" s="11" t="s">
        <v>19</v>
      </c>
      <c r="F4" s="11" t="s">
        <v>20</v>
      </c>
      <c r="G4" s="11">
        <v>8.48</v>
      </c>
      <c r="H4" s="11">
        <v>1360</v>
      </c>
      <c r="I4" s="11">
        <v>5</v>
      </c>
      <c r="J4" s="30">
        <v>84089</v>
      </c>
      <c r="K4" s="31">
        <v>10000</v>
      </c>
      <c r="L4" s="19">
        <v>100</v>
      </c>
      <c r="M4" s="16" t="s">
        <v>21</v>
      </c>
      <c r="N4" s="32">
        <v>45493</v>
      </c>
      <c r="O4" s="33" t="s">
        <v>22</v>
      </c>
      <c r="S4" s="1"/>
    </row>
    <row r="5" s="3" customFormat="1" ht="96" customHeight="1" spans="1:19">
      <c r="A5" s="12">
        <v>3</v>
      </c>
      <c r="B5" s="11" t="s">
        <v>16</v>
      </c>
      <c r="C5" s="11" t="s">
        <v>25</v>
      </c>
      <c r="D5" s="11" t="s">
        <v>24</v>
      </c>
      <c r="E5" s="11" t="s">
        <v>19</v>
      </c>
      <c r="F5" s="11" t="s">
        <v>20</v>
      </c>
      <c r="G5" s="11">
        <v>8.2</v>
      </c>
      <c r="H5" s="11">
        <v>1310</v>
      </c>
      <c r="I5" s="11">
        <v>5</v>
      </c>
      <c r="J5" s="30">
        <v>80998</v>
      </c>
      <c r="K5" s="31">
        <v>10000</v>
      </c>
      <c r="L5" s="19">
        <v>100</v>
      </c>
      <c r="M5" s="16" t="s">
        <v>21</v>
      </c>
      <c r="N5" s="32">
        <v>45493</v>
      </c>
      <c r="O5" s="33" t="s">
        <v>22</v>
      </c>
      <c r="S5" s="1"/>
    </row>
    <row r="6" s="1" customFormat="1" ht="96" customHeight="1" spans="1:15">
      <c r="A6" s="13">
        <v>4</v>
      </c>
      <c r="B6" s="11" t="s">
        <v>16</v>
      </c>
      <c r="C6" s="11" t="s">
        <v>26</v>
      </c>
      <c r="D6" s="11" t="s">
        <v>27</v>
      </c>
      <c r="E6" s="11" t="s">
        <v>19</v>
      </c>
      <c r="F6" s="11" t="s">
        <v>20</v>
      </c>
      <c r="G6" s="11">
        <v>7.95</v>
      </c>
      <c r="H6" s="14">
        <v>1270</v>
      </c>
      <c r="I6" s="11">
        <v>5</v>
      </c>
      <c r="J6" s="30">
        <v>78525</v>
      </c>
      <c r="K6" s="31">
        <v>10000</v>
      </c>
      <c r="L6" s="19">
        <v>100</v>
      </c>
      <c r="M6" s="16" t="s">
        <v>21</v>
      </c>
      <c r="N6" s="32">
        <v>45493</v>
      </c>
      <c r="O6" s="33" t="s">
        <v>22</v>
      </c>
    </row>
    <row r="7" s="4" customFormat="1" ht="96" customHeight="1" spans="1:21">
      <c r="A7" s="10">
        <v>5</v>
      </c>
      <c r="B7" s="11" t="s">
        <v>16</v>
      </c>
      <c r="C7" s="11" t="s">
        <v>28</v>
      </c>
      <c r="D7" s="11" t="s">
        <v>27</v>
      </c>
      <c r="E7" s="11" t="s">
        <v>19</v>
      </c>
      <c r="F7" s="11" t="s">
        <v>20</v>
      </c>
      <c r="G7" s="11">
        <v>7.6</v>
      </c>
      <c r="H7" s="14">
        <v>1220</v>
      </c>
      <c r="I7" s="11">
        <v>5</v>
      </c>
      <c r="J7" s="30">
        <v>75433</v>
      </c>
      <c r="K7" s="31">
        <v>10000</v>
      </c>
      <c r="L7" s="19">
        <v>100</v>
      </c>
      <c r="M7" s="16" t="s">
        <v>21</v>
      </c>
      <c r="N7" s="32">
        <v>45493</v>
      </c>
      <c r="O7" s="33" t="s">
        <v>22</v>
      </c>
      <c r="U7" s="39"/>
    </row>
    <row r="8" s="5" customFormat="1" ht="96" customHeight="1" spans="1:21">
      <c r="A8" s="15">
        <v>6</v>
      </c>
      <c r="B8" s="11" t="s">
        <v>16</v>
      </c>
      <c r="C8" s="11" t="s">
        <v>29</v>
      </c>
      <c r="D8" s="11" t="s">
        <v>24</v>
      </c>
      <c r="E8" s="11" t="s">
        <v>19</v>
      </c>
      <c r="F8" s="11" t="s">
        <v>20</v>
      </c>
      <c r="G8" s="11">
        <v>11.5</v>
      </c>
      <c r="H8" s="14">
        <v>1840</v>
      </c>
      <c r="I8" s="11">
        <v>5</v>
      </c>
      <c r="J8" s="30">
        <v>113768</v>
      </c>
      <c r="K8" s="31">
        <v>13000</v>
      </c>
      <c r="L8" s="19">
        <v>100</v>
      </c>
      <c r="M8" s="16" t="s">
        <v>21</v>
      </c>
      <c r="N8" s="32">
        <v>45493</v>
      </c>
      <c r="O8" s="33" t="s">
        <v>22</v>
      </c>
      <c r="Q8" s="4"/>
      <c r="U8" s="40"/>
    </row>
    <row r="9" s="5" customFormat="1" ht="96" customHeight="1" spans="1:21">
      <c r="A9" s="15">
        <v>7</v>
      </c>
      <c r="B9" s="11" t="s">
        <v>16</v>
      </c>
      <c r="C9" s="11" t="s">
        <v>30</v>
      </c>
      <c r="D9" s="11" t="s">
        <v>31</v>
      </c>
      <c r="E9" s="11" t="s">
        <v>19</v>
      </c>
      <c r="F9" s="11" t="s">
        <v>20</v>
      </c>
      <c r="G9" s="11">
        <v>14</v>
      </c>
      <c r="H9" s="14">
        <v>2240</v>
      </c>
      <c r="I9" s="11">
        <v>5</v>
      </c>
      <c r="J9" s="30">
        <v>138500</v>
      </c>
      <c r="K9" s="31">
        <v>15000</v>
      </c>
      <c r="L9" s="19">
        <v>100</v>
      </c>
      <c r="M9" s="16" t="s">
        <v>21</v>
      </c>
      <c r="N9" s="32">
        <v>45493</v>
      </c>
      <c r="O9" s="33" t="s">
        <v>22</v>
      </c>
      <c r="Q9" s="4"/>
      <c r="U9" s="40"/>
    </row>
    <row r="10" customFormat="1" ht="70" customHeight="1" spans="1:21">
      <c r="A10" s="15">
        <v>8</v>
      </c>
      <c r="B10" s="16" t="s">
        <v>32</v>
      </c>
      <c r="C10" s="16" t="s">
        <v>33</v>
      </c>
      <c r="D10" s="17" t="s">
        <v>24</v>
      </c>
      <c r="E10" s="16" t="s">
        <v>34</v>
      </c>
      <c r="F10" s="16" t="s">
        <v>35</v>
      </c>
      <c r="G10" s="16">
        <v>63.8</v>
      </c>
      <c r="H10" s="18">
        <v>1910</v>
      </c>
      <c r="I10" s="16">
        <v>5</v>
      </c>
      <c r="J10" s="16">
        <v>114600</v>
      </c>
      <c r="K10" s="16">
        <v>11460</v>
      </c>
      <c r="L10" s="16">
        <v>50</v>
      </c>
      <c r="M10" s="16" t="s">
        <v>36</v>
      </c>
      <c r="N10" s="34">
        <v>45540</v>
      </c>
      <c r="O10" s="35" t="s">
        <v>37</v>
      </c>
      <c r="U10" s="41"/>
    </row>
    <row r="11" customFormat="1" ht="122" customHeight="1" spans="1:21">
      <c r="A11" s="15">
        <v>9</v>
      </c>
      <c r="B11" s="11" t="s">
        <v>38</v>
      </c>
      <c r="C11" s="11" t="s">
        <v>39</v>
      </c>
      <c r="D11" s="11" t="s">
        <v>40</v>
      </c>
      <c r="E11" s="11" t="s">
        <v>41</v>
      </c>
      <c r="F11" s="11" t="s">
        <v>20</v>
      </c>
      <c r="G11" s="11">
        <v>1133.12</v>
      </c>
      <c r="H11" s="14">
        <v>11330</v>
      </c>
      <c r="I11" s="11">
        <v>10</v>
      </c>
      <c r="J11" s="11">
        <v>1514868</v>
      </c>
      <c r="K11" s="11">
        <v>151500</v>
      </c>
      <c r="L11" s="11">
        <v>500</v>
      </c>
      <c r="M11" s="24" t="s">
        <v>42</v>
      </c>
      <c r="N11" s="34">
        <v>45540</v>
      </c>
      <c r="O11" s="35" t="s">
        <v>43</v>
      </c>
      <c r="U11" s="41"/>
    </row>
    <row r="12" customFormat="1" ht="60" spans="1:21">
      <c r="A12" s="15">
        <v>10</v>
      </c>
      <c r="B12" s="19" t="s">
        <v>44</v>
      </c>
      <c r="C12" s="15" t="s">
        <v>45</v>
      </c>
      <c r="D12" s="15" t="s">
        <v>46</v>
      </c>
      <c r="E12" s="20" t="s">
        <v>19</v>
      </c>
      <c r="F12" s="21" t="s">
        <v>20</v>
      </c>
      <c r="G12" s="22">
        <v>21</v>
      </c>
      <c r="H12" s="23">
        <v>760</v>
      </c>
      <c r="I12" s="36">
        <v>5</v>
      </c>
      <c r="J12" s="19">
        <v>45600</v>
      </c>
      <c r="K12" s="19">
        <v>5000</v>
      </c>
      <c r="L12" s="19">
        <v>50</v>
      </c>
      <c r="M12" s="16" t="s">
        <v>47</v>
      </c>
      <c r="N12" s="34">
        <v>45540</v>
      </c>
      <c r="O12" s="35" t="s">
        <v>37</v>
      </c>
      <c r="U12" s="41"/>
    </row>
    <row r="13" customFormat="1" ht="95" customHeight="1" spans="1:21">
      <c r="A13" s="15">
        <v>11</v>
      </c>
      <c r="B13" s="11" t="s">
        <v>48</v>
      </c>
      <c r="C13" s="11" t="s">
        <v>49</v>
      </c>
      <c r="D13" s="11" t="s">
        <v>50</v>
      </c>
      <c r="E13" s="11" t="s">
        <v>34</v>
      </c>
      <c r="F13" s="24" t="s">
        <v>35</v>
      </c>
      <c r="G13" s="24">
        <v>43</v>
      </c>
      <c r="H13" s="25">
        <v>19350</v>
      </c>
      <c r="I13" s="24">
        <v>5</v>
      </c>
      <c r="J13" s="24">
        <v>1188864</v>
      </c>
      <c r="K13" s="24">
        <v>120000</v>
      </c>
      <c r="L13" s="24">
        <v>500</v>
      </c>
      <c r="M13" s="16" t="s">
        <v>51</v>
      </c>
      <c r="N13" s="34">
        <v>45479</v>
      </c>
      <c r="O13" s="37" t="s">
        <v>52</v>
      </c>
      <c r="U13" s="41"/>
    </row>
    <row r="14" customFormat="1" ht="95" customHeight="1" spans="1:21">
      <c r="A14" s="15">
        <v>12</v>
      </c>
      <c r="B14" s="11" t="s">
        <v>48</v>
      </c>
      <c r="C14" s="11" t="s">
        <v>53</v>
      </c>
      <c r="D14" s="11" t="s">
        <v>50</v>
      </c>
      <c r="E14" s="11" t="s">
        <v>34</v>
      </c>
      <c r="F14" s="24" t="s">
        <v>35</v>
      </c>
      <c r="G14" s="24" t="s">
        <v>54</v>
      </c>
      <c r="H14" s="25">
        <v>39520</v>
      </c>
      <c r="I14" s="24">
        <v>5</v>
      </c>
      <c r="J14" s="24">
        <v>2428116</v>
      </c>
      <c r="K14" s="24">
        <v>250000</v>
      </c>
      <c r="L14" s="24">
        <v>500</v>
      </c>
      <c r="M14" s="16" t="s">
        <v>51</v>
      </c>
      <c r="N14" s="34">
        <v>45479</v>
      </c>
      <c r="O14" s="37" t="s">
        <v>52</v>
      </c>
      <c r="U14" s="41"/>
    </row>
    <row r="15" customFormat="1" ht="95" customHeight="1" spans="1:21">
      <c r="A15" s="15">
        <v>13</v>
      </c>
      <c r="B15" s="11" t="s">
        <v>48</v>
      </c>
      <c r="C15" s="11" t="s">
        <v>55</v>
      </c>
      <c r="D15" s="11" t="s">
        <v>50</v>
      </c>
      <c r="E15" s="11" t="s">
        <v>34</v>
      </c>
      <c r="F15" s="24" t="s">
        <v>35</v>
      </c>
      <c r="G15" s="24">
        <v>101</v>
      </c>
      <c r="H15" s="25">
        <v>35350</v>
      </c>
      <c r="I15" s="24">
        <v>5</v>
      </c>
      <c r="J15" s="24">
        <v>2171904</v>
      </c>
      <c r="K15" s="24">
        <v>220000</v>
      </c>
      <c r="L15" s="24">
        <v>500</v>
      </c>
      <c r="M15" s="16" t="s">
        <v>51</v>
      </c>
      <c r="N15" s="34">
        <v>45479</v>
      </c>
      <c r="O15" s="37" t="s">
        <v>52</v>
      </c>
      <c r="U15" s="41"/>
    </row>
    <row r="16" customFormat="1" ht="55" customHeight="1" spans="1:21">
      <c r="A16" s="15">
        <v>14</v>
      </c>
      <c r="B16" s="24" t="s">
        <v>56</v>
      </c>
      <c r="C16" s="24" t="s">
        <v>57</v>
      </c>
      <c r="D16" s="24" t="s">
        <v>24</v>
      </c>
      <c r="E16" s="24" t="s">
        <v>58</v>
      </c>
      <c r="F16" s="24" t="s">
        <v>59</v>
      </c>
      <c r="G16" s="26">
        <v>64.8</v>
      </c>
      <c r="H16" s="27">
        <v>1166</v>
      </c>
      <c r="I16" s="24">
        <v>5</v>
      </c>
      <c r="J16" s="24">
        <v>69960</v>
      </c>
      <c r="K16" s="38">
        <v>7000</v>
      </c>
      <c r="L16" s="24">
        <v>50</v>
      </c>
      <c r="M16" s="16" t="s">
        <v>60</v>
      </c>
      <c r="N16" s="34">
        <v>45544</v>
      </c>
      <c r="O16" s="37" t="s">
        <v>37</v>
      </c>
      <c r="U16" s="41"/>
    </row>
    <row r="17" customFormat="1" ht="55" customHeight="1" spans="1:21">
      <c r="A17" s="15">
        <v>15</v>
      </c>
      <c r="B17" s="24" t="s">
        <v>56</v>
      </c>
      <c r="C17" s="24" t="s">
        <v>61</v>
      </c>
      <c r="D17" s="24" t="s">
        <v>24</v>
      </c>
      <c r="E17" s="24" t="s">
        <v>58</v>
      </c>
      <c r="F17" s="24" t="s">
        <v>59</v>
      </c>
      <c r="G17" s="26">
        <v>63.4</v>
      </c>
      <c r="H17" s="27">
        <v>1141</v>
      </c>
      <c r="I17" s="24">
        <v>5</v>
      </c>
      <c r="J17" s="24">
        <f t="shared" ref="J17:J21" si="0">H17*12*5</f>
        <v>68460</v>
      </c>
      <c r="K17" s="38">
        <v>6900</v>
      </c>
      <c r="L17" s="24">
        <v>50</v>
      </c>
      <c r="M17" s="16" t="s">
        <v>60</v>
      </c>
      <c r="N17" s="34">
        <v>45544</v>
      </c>
      <c r="O17" s="37" t="s">
        <v>37</v>
      </c>
      <c r="U17" s="41"/>
    </row>
    <row r="18" customFormat="1" ht="55" customHeight="1" spans="1:21">
      <c r="A18" s="15">
        <v>16</v>
      </c>
      <c r="B18" s="24" t="s">
        <v>56</v>
      </c>
      <c r="C18" s="24" t="s">
        <v>62</v>
      </c>
      <c r="D18" s="24" t="s">
        <v>24</v>
      </c>
      <c r="E18" s="24" t="s">
        <v>58</v>
      </c>
      <c r="F18" s="24" t="s">
        <v>59</v>
      </c>
      <c r="G18" s="26">
        <v>65.8</v>
      </c>
      <c r="H18" s="27">
        <v>1184</v>
      </c>
      <c r="I18" s="24">
        <v>5</v>
      </c>
      <c r="J18" s="24">
        <f t="shared" si="0"/>
        <v>71040</v>
      </c>
      <c r="K18" s="38">
        <v>7200</v>
      </c>
      <c r="L18" s="24">
        <v>50</v>
      </c>
      <c r="M18" s="16" t="s">
        <v>60</v>
      </c>
      <c r="N18" s="34">
        <v>45544</v>
      </c>
      <c r="O18" s="37" t="s">
        <v>37</v>
      </c>
      <c r="U18" s="41"/>
    </row>
    <row r="19" customFormat="1" ht="55" customHeight="1" spans="1:21">
      <c r="A19" s="15">
        <v>17</v>
      </c>
      <c r="B19" s="24" t="s">
        <v>56</v>
      </c>
      <c r="C19" s="24" t="s">
        <v>63</v>
      </c>
      <c r="D19" s="24" t="s">
        <v>24</v>
      </c>
      <c r="E19" s="24" t="s">
        <v>58</v>
      </c>
      <c r="F19" s="24" t="s">
        <v>59</v>
      </c>
      <c r="G19" s="26">
        <v>66.3</v>
      </c>
      <c r="H19" s="27">
        <v>1193</v>
      </c>
      <c r="I19" s="24">
        <v>5</v>
      </c>
      <c r="J19" s="24">
        <f t="shared" si="0"/>
        <v>71580</v>
      </c>
      <c r="K19" s="38">
        <v>7200</v>
      </c>
      <c r="L19" s="24">
        <v>50</v>
      </c>
      <c r="M19" s="16" t="s">
        <v>60</v>
      </c>
      <c r="N19" s="34">
        <v>45544</v>
      </c>
      <c r="O19" s="37" t="s">
        <v>37</v>
      </c>
      <c r="U19" s="41"/>
    </row>
    <row r="20" customFormat="1" ht="55" customHeight="1" spans="1:21">
      <c r="A20" s="15">
        <v>18</v>
      </c>
      <c r="B20" s="24" t="s">
        <v>56</v>
      </c>
      <c r="C20" s="24" t="s">
        <v>64</v>
      </c>
      <c r="D20" s="24" t="s">
        <v>24</v>
      </c>
      <c r="E20" s="24" t="s">
        <v>58</v>
      </c>
      <c r="F20" s="24" t="s">
        <v>59</v>
      </c>
      <c r="G20" s="26">
        <v>66.7</v>
      </c>
      <c r="H20" s="28">
        <v>1201</v>
      </c>
      <c r="I20" s="24">
        <v>5</v>
      </c>
      <c r="J20" s="24">
        <f t="shared" si="0"/>
        <v>72060</v>
      </c>
      <c r="K20" s="38">
        <v>7300</v>
      </c>
      <c r="L20" s="24">
        <v>50</v>
      </c>
      <c r="M20" s="16" t="s">
        <v>60</v>
      </c>
      <c r="N20" s="34">
        <v>45544</v>
      </c>
      <c r="O20" s="37" t="s">
        <v>37</v>
      </c>
      <c r="U20" s="41"/>
    </row>
    <row r="21" customFormat="1" ht="55" customHeight="1" spans="1:21">
      <c r="A21" s="15">
        <v>19</v>
      </c>
      <c r="B21" s="24" t="s">
        <v>56</v>
      </c>
      <c r="C21" s="24" t="s">
        <v>65</v>
      </c>
      <c r="D21" s="24" t="s">
        <v>24</v>
      </c>
      <c r="E21" s="24" t="s">
        <v>58</v>
      </c>
      <c r="F21" s="24" t="s">
        <v>59</v>
      </c>
      <c r="G21" s="26">
        <v>67.2</v>
      </c>
      <c r="H21" s="27">
        <v>1210</v>
      </c>
      <c r="I21" s="24">
        <v>5</v>
      </c>
      <c r="J21" s="24">
        <f t="shared" si="0"/>
        <v>72600</v>
      </c>
      <c r="K21" s="38">
        <v>7300</v>
      </c>
      <c r="L21" s="24">
        <v>50</v>
      </c>
      <c r="M21" s="16" t="s">
        <v>60</v>
      </c>
      <c r="N21" s="34">
        <v>45544</v>
      </c>
      <c r="O21" s="37" t="s">
        <v>37</v>
      </c>
      <c r="U21" s="41"/>
    </row>
    <row r="22" customFormat="1" ht="55" customHeight="1" spans="1:21">
      <c r="A22" s="15">
        <v>20</v>
      </c>
      <c r="B22" s="24" t="s">
        <v>56</v>
      </c>
      <c r="C22" s="24" t="s">
        <v>66</v>
      </c>
      <c r="D22" s="24" t="s">
        <v>24</v>
      </c>
      <c r="E22" s="24" t="s">
        <v>67</v>
      </c>
      <c r="F22" s="24" t="s">
        <v>68</v>
      </c>
      <c r="G22" s="24" t="s">
        <v>69</v>
      </c>
      <c r="H22" s="25">
        <v>1703</v>
      </c>
      <c r="I22" s="24">
        <v>5</v>
      </c>
      <c r="J22" s="24">
        <v>102180</v>
      </c>
      <c r="K22" s="38">
        <v>10300</v>
      </c>
      <c r="L22" s="24">
        <v>50</v>
      </c>
      <c r="M22" s="16" t="s">
        <v>60</v>
      </c>
      <c r="N22" s="34">
        <v>45544</v>
      </c>
      <c r="O22" s="37" t="s">
        <v>37</v>
      </c>
      <c r="U22" s="41"/>
    </row>
    <row r="23" ht="33" customHeight="1" spans="1:21">
      <c r="A23" s="29" t="s">
        <v>70</v>
      </c>
      <c r="B23" s="29"/>
      <c r="C23" s="29"/>
      <c r="D23" s="17" t="s">
        <v>24</v>
      </c>
      <c r="E23" s="17" t="s">
        <v>24</v>
      </c>
      <c r="F23" s="17" t="s">
        <v>24</v>
      </c>
      <c r="G23" s="17" t="s">
        <v>24</v>
      </c>
      <c r="H23" s="17">
        <f>SUM(H3:H22)</f>
        <v>127568</v>
      </c>
      <c r="I23" s="17" t="s">
        <v>24</v>
      </c>
      <c r="J23" s="17">
        <f>SUM(J3:J22)</f>
        <v>8644143</v>
      </c>
      <c r="K23" s="17">
        <f>SUM(K3:K22)</f>
        <v>889160</v>
      </c>
      <c r="L23" s="17" t="s">
        <v>24</v>
      </c>
      <c r="M23" s="17" t="s">
        <v>24</v>
      </c>
      <c r="N23" s="17" t="s">
        <v>24</v>
      </c>
      <c r="O23" s="17" t="s">
        <v>24</v>
      </c>
      <c r="U23" s="41"/>
    </row>
    <row r="24" spans="21:21">
      <c r="U24" s="41"/>
    </row>
    <row r="25" spans="21:21">
      <c r="U25" s="42"/>
    </row>
    <row r="26" spans="21:21">
      <c r="U26" s="4"/>
    </row>
  </sheetData>
  <mergeCells count="2">
    <mergeCell ref="A1:O1"/>
    <mergeCell ref="A23:C23"/>
  </mergeCells>
  <printOptions horizontalCentered="1"/>
  <pageMargins left="0.196527777777778" right="0.196527777777778" top="0.472222222222222" bottom="0.156944444444444" header="0.314583333333333" footer="0.314583333333333"/>
  <pageSetup paperSize="9" scale="7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guiyu</cp:lastModifiedBy>
  <dcterms:created xsi:type="dcterms:W3CDTF">2017-05-19T07:49:00Z</dcterms:created>
  <cp:lastPrinted>2018-10-30T07:11:00Z</cp:lastPrinted>
  <dcterms:modified xsi:type="dcterms:W3CDTF">2023-10-11T06:30:30Z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9DF83802CEB1496F8CB55A14C069B2FA_13</vt:lpwstr>
  </property>
</Properties>
</file>