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储运" sheetId="1" r:id="rId1"/>
  </sheets>
  <calcPr calcId="144525"/>
</workbook>
</file>

<file path=xl/sharedStrings.xml><?xml version="1.0" encoding="utf-8"?>
<sst xmlns="http://schemas.openxmlformats.org/spreadsheetml/2006/main" count="141" uniqueCount="56">
  <si>
    <t>龙门县广源明糖烟酒有限公司、龙门县粮油有限责任公司、龙门县市场物业管理有限公司物业公开招租一览表</t>
  </si>
  <si>
    <t>标的序号</t>
  </si>
  <si>
    <t>单位</t>
  </si>
  <si>
    <t>物业地址</t>
  </si>
  <si>
    <t>原经营项目</t>
  </si>
  <si>
    <t>结构</t>
  </si>
  <si>
    <t>使用功能</t>
  </si>
  <si>
    <r>
      <rPr>
        <b/>
        <sz val="9"/>
        <rFont val="仿宋_GB2312"/>
        <charset val="134"/>
      </rPr>
      <t>出租面积（m</t>
    </r>
    <r>
      <rPr>
        <b/>
        <vertAlign val="superscript"/>
        <sz val="9"/>
        <rFont val="仿宋_GB2312"/>
        <charset val="134"/>
      </rPr>
      <t>2</t>
    </r>
    <r>
      <rPr>
        <b/>
        <sz val="9"/>
        <rFont val="仿宋_GB2312"/>
        <charset val="134"/>
      </rPr>
      <t>）</t>
    </r>
  </si>
  <si>
    <t>评估月租金（起始价）元</t>
  </si>
  <si>
    <t>拟出租期限（年）</t>
  </si>
  <si>
    <t>评估总租金（元）</t>
  </si>
  <si>
    <t>竞租保证金（元）</t>
  </si>
  <si>
    <t>竞价增幅（元/次）</t>
  </si>
  <si>
    <t>联系方式</t>
  </si>
  <si>
    <t>延期挂牌
截止日期</t>
  </si>
  <si>
    <t>备注</t>
  </si>
  <si>
    <t>龙门县广源明糖烟酒有限公司</t>
  </si>
  <si>
    <t>龙城街道东门路14号首层商铺（门牌14-2）</t>
  </si>
  <si>
    <t>老中医化妆品</t>
  </si>
  <si>
    <t>框架</t>
  </si>
  <si>
    <t>商铺</t>
  </si>
  <si>
    <t>刘先生
0752-7780043</t>
  </si>
  <si>
    <t>严禁违法违规经营易燃、易爆等高危物品，严禁经营榨油等高噪音污染行业，严禁经营黄赌毒等违法犯罪行为。</t>
  </si>
  <si>
    <t>龙城街道文化路16号首层商铺（现门牌号为18-4号）</t>
  </si>
  <si>
    <t>服装店</t>
  </si>
  <si>
    <t>混合</t>
  </si>
  <si>
    <t>严禁违法违规经营易燃、易爆等高危物品，严禁经营餐饮业和榨油等高噪音污染行业，严禁经营黄赌毒等违法犯罪行为。</t>
  </si>
  <si>
    <t>龙城街道文化路16号首层商铺（现门牌号为18-1号）</t>
  </si>
  <si>
    <t>龙门县粮油有限责任公司</t>
  </si>
  <si>
    <t>龙门县永汉镇人民路27号</t>
  </si>
  <si>
    <t>商业</t>
  </si>
  <si>
    <t>邓先生
159 1938 4001</t>
  </si>
  <si>
    <t>严禁违法违规经营易燃、易爆等高危物品，严禁经营黄赌毒等违法犯罪行为。</t>
  </si>
  <si>
    <t>龙门县永汉镇人民路34号</t>
  </si>
  <si>
    <t>龙门县平陵街道平陵粮所内原车库</t>
  </si>
  <si>
    <t>住宅</t>
  </si>
  <si>
    <t>不延期挂牌</t>
  </si>
  <si>
    <t>龙门县平陵街道平陵粮所内办公楼一层部分</t>
  </si>
  <si>
    <t>办公室</t>
  </si>
  <si>
    <t>龙门县平陵街道平陵粮所内拱5、6、7仓</t>
  </si>
  <si>
    <t>仓库</t>
  </si>
  <si>
    <t>龙门县龙华镇沙迳社区东堤路6-1</t>
  </si>
  <si>
    <t>龙门县龙潭镇前进路砖铁房（锋盛五金店进入）</t>
  </si>
  <si>
    <t>龙门县市场物业管理 有限公司</t>
  </si>
  <si>
    <t>龙门县龙城中心市场主楼一楼17号</t>
  </si>
  <si>
    <t>/</t>
  </si>
  <si>
    <t>钢筋混凝土</t>
  </si>
  <si>
    <t>黄先生       0752-7791055</t>
  </si>
  <si>
    <t>1、每年租金均比上年递增，第二年比第一年递增10%。 2、严禁违法违规经营易燃、易爆等高危物品，严禁明火，严禁经营农产品、粮油副食、餐饮业和榨油等高噪音污染行业，严禁经营黄赌毒等违法犯罪行为。</t>
  </si>
  <si>
    <t>龙门县龙城中心市场主楼一楼27号</t>
  </si>
  <si>
    <t>龙门县龙城中心市场主楼一楼B2号</t>
  </si>
  <si>
    <t>龙门县龙城中心市场北楼一楼2号</t>
  </si>
  <si>
    <t>龙门县龙城中心市场北楼一楼5号</t>
  </si>
  <si>
    <t>龙门县龙城中心市场西楼一楼2号</t>
  </si>
  <si>
    <t>1、每年租金均比上年递增，第二年比第一年递增3%，第三年比第二年递增3%，第四年比第三年递增3%，第五年比第四年递增3%。 2、严禁违法违规经营易燃、易爆等高危物品，严禁明火，严禁经营生肉、烧腊、榨油等高噪音污染行业，严禁经营黄赌毒等违法犯罪行为。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</si>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</sst>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</font>
    <font>
      <sz val="9"/>
      <name val="宋体"/>
      <charset val="134"/>
    </font>
    <font>
      <b/>
      <sz val="9"/>
      <color theme="1"/>
      <name val="宋体"/>
      <charset val="134"/>
      <scheme val="minor"/>
    </font>
    <font>
      <b/>
      <sz val="16"/>
      <color theme="1"/>
      <name val="方正小标宋简体"/>
      <charset val="134"/>
    </font>
    <font>
      <b/>
      <sz val="9"/>
      <name val="仿宋_GB2312"/>
      <charset val="134"/>
    </font>
    <font>
      <sz val="9"/>
      <name val="宋体"/>
      <charset val="134"/>
      <scheme val="major"/>
    </font>
    <font>
      <sz val="9"/>
      <name val="宋体"/>
      <charset val="134"/>
      <scheme val="minor"/>
    </font>
    <font>
      <b/>
      <sz val="9"/>
      <name val="宋体"/>
      <charset val="134"/>
      <scheme val="minor"/>
    </font>
    <font>
      <sz val="9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vertAlign val="superscript"/>
      <sz val="9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9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0" xfId="50" applyFont="1" applyAlignment="1">
      <alignment horizontal="center" vertical="center" wrapText="1"/>
    </xf>
    <xf numFmtId="0" fontId="5" fillId="0" borderId="1" xfId="50" applyFont="1" applyBorder="1" applyAlignment="1">
      <alignment horizontal="center" vertical="center" wrapText="1"/>
    </xf>
    <xf numFmtId="0" fontId="2" fillId="0" borderId="1" xfId="50" applyNumberFormat="1" applyFont="1" applyBorder="1" applyAlignment="1">
      <alignment horizontal="center" vertical="center" wrapText="1"/>
    </xf>
    <xf numFmtId="0" fontId="6" fillId="0" borderId="1" xfId="51" applyFont="1" applyBorder="1" applyAlignment="1">
      <alignment horizontal="center" vertical="center" wrapText="1"/>
    </xf>
    <xf numFmtId="0" fontId="7" fillId="0" borderId="2" xfId="51" applyFont="1" applyFill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center" vertical="center" wrapText="1"/>
    </xf>
    <xf numFmtId="0" fontId="8" fillId="0" borderId="3" xfId="51" applyFont="1" applyFill="1" applyBorder="1" applyAlignment="1">
      <alignment horizontal="center" vertical="center" wrapText="1"/>
    </xf>
    <xf numFmtId="0" fontId="8" fillId="0" borderId="4" xfId="51" applyFont="1" applyFill="1" applyBorder="1" applyAlignment="1">
      <alignment horizontal="center" vertical="center" wrapText="1"/>
    </xf>
    <xf numFmtId="0" fontId="8" fillId="0" borderId="5" xfId="5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9" fillId="0" borderId="0" xfId="50" applyNumberFormat="1" applyFont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 wrapText="1"/>
    </xf>
    <xf numFmtId="31" fontId="2" fillId="0" borderId="1" xfId="50" applyNumberFormat="1" applyFont="1" applyBorder="1" applyAlignment="1">
      <alignment horizontal="center" vertical="center" wrapText="1"/>
    </xf>
    <xf numFmtId="0" fontId="6" fillId="0" borderId="1" xfId="51" applyFont="1" applyBorder="1" applyAlignment="1">
      <alignment horizontal="left" vertical="center" wrapText="1"/>
    </xf>
    <xf numFmtId="0" fontId="7" fillId="0" borderId="2" xfId="51" applyFont="1" applyFill="1" applyBorder="1" applyAlignment="1">
      <alignment horizontal="left" vertical="center" wrapText="1"/>
    </xf>
    <xf numFmtId="0" fontId="7" fillId="0" borderId="1" xfId="51" applyFont="1" applyFill="1" applyBorder="1" applyAlignment="1">
      <alignment horizontal="left" vertical="center" wrapText="1"/>
    </xf>
    <xf numFmtId="176" fontId="7" fillId="0" borderId="1" xfId="51" applyNumberFormat="1" applyFont="1" applyFill="1" applyBorder="1" applyAlignment="1">
      <alignment horizontal="center" vertical="center" wrapText="1"/>
    </xf>
    <xf numFmtId="176" fontId="7" fillId="0" borderId="2" xfId="51" applyNumberFormat="1" applyFont="1" applyFill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评估203(改）" xfId="49"/>
    <cellStyle name="常规 2" xfId="50"/>
    <cellStyle name="常规 3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3"/>
  <sheetViews>
    <sheetView tabSelected="1" zoomScale="85" zoomScaleNormal="85" topLeftCell="A11" workbookViewId="0">
      <selection activeCell="M14" sqref="M14:M18"/>
    </sheetView>
  </sheetViews>
  <sheetFormatPr defaultColWidth="9" defaultRowHeight="14.4"/>
  <cols>
    <col min="1" max="1" width="5" style="4" customWidth="1"/>
    <col min="2" max="2" width="11.2222222222222" style="4" customWidth="1"/>
    <col min="3" max="3" width="13.8888888888889" style="5" customWidth="1"/>
    <col min="4" max="4" width="6.87962962962963" style="5" customWidth="1"/>
    <col min="5" max="6" width="6.87962962962963" style="4" customWidth="1"/>
    <col min="7" max="7" width="10.712962962963" style="4" customWidth="1"/>
    <col min="8" max="8" width="9.92592592592593" style="4" customWidth="1"/>
    <col min="9" max="9" width="6.87962962962963" style="4" customWidth="1"/>
    <col min="10" max="10" width="15.1666666666667" style="4" customWidth="1"/>
    <col min="11" max="11" width="10.4537037037037" style="4" customWidth="1"/>
    <col min="12" max="12" width="6.87962962962963" style="4" customWidth="1"/>
    <col min="13" max="13" width="14.3796296296296" style="4" customWidth="1"/>
    <col min="14" max="14" width="14.7685185185185" style="4" customWidth="1"/>
    <col min="15" max="15" width="31.8425925925926" style="4" customWidth="1"/>
    <col min="16" max="16384" width="9" style="4"/>
  </cols>
  <sheetData>
    <row r="1" s="1" customFormat="1" ht="20.4" spans="1:1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="2" customFormat="1" ht="32.4" spans="1:15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</row>
    <row r="3" s="2" customFormat="1" ht="69" customHeight="1" spans="1:15">
      <c r="A3" s="8">
        <v>1</v>
      </c>
      <c r="B3" s="9" t="s">
        <v>16</v>
      </c>
      <c r="C3" s="9" t="s">
        <v>17</v>
      </c>
      <c r="D3" s="9" t="s">
        <v>18</v>
      </c>
      <c r="E3" s="9" t="s">
        <v>19</v>
      </c>
      <c r="F3" s="9" t="s">
        <v>20</v>
      </c>
      <c r="G3" s="9">
        <v>15</v>
      </c>
      <c r="H3" s="9">
        <v>1350</v>
      </c>
      <c r="I3" s="9">
        <v>3</v>
      </c>
      <c r="J3" s="9">
        <v>48600</v>
      </c>
      <c r="K3" s="9">
        <v>4900</v>
      </c>
      <c r="L3" s="9">
        <v>50</v>
      </c>
      <c r="M3" s="9" t="s">
        <v>21</v>
      </c>
      <c r="N3" s="18">
        <v>45513</v>
      </c>
      <c r="O3" s="19" t="s">
        <v>22</v>
      </c>
    </row>
    <row r="4" s="2" customFormat="1" ht="58" customHeight="1" spans="1:15">
      <c r="A4" s="8">
        <v>2</v>
      </c>
      <c r="B4" s="9" t="s">
        <v>16</v>
      </c>
      <c r="C4" s="9" t="s">
        <v>23</v>
      </c>
      <c r="D4" s="9" t="s">
        <v>24</v>
      </c>
      <c r="E4" s="9" t="s">
        <v>25</v>
      </c>
      <c r="F4" s="9" t="s">
        <v>20</v>
      </c>
      <c r="G4" s="9">
        <v>36</v>
      </c>
      <c r="H4" s="9">
        <v>3500</v>
      </c>
      <c r="I4" s="9">
        <v>3</v>
      </c>
      <c r="J4" s="9">
        <v>126000</v>
      </c>
      <c r="K4" s="9">
        <v>12600</v>
      </c>
      <c r="L4" s="9">
        <v>50</v>
      </c>
      <c r="M4" s="9" t="s">
        <v>21</v>
      </c>
      <c r="N4" s="18">
        <v>45513</v>
      </c>
      <c r="O4" s="19" t="s">
        <v>26</v>
      </c>
    </row>
    <row r="5" s="2" customFormat="1" ht="57" customHeight="1" spans="1:15">
      <c r="A5" s="8">
        <v>3</v>
      </c>
      <c r="B5" s="9" t="s">
        <v>16</v>
      </c>
      <c r="C5" s="9" t="s">
        <v>27</v>
      </c>
      <c r="D5" s="9" t="s">
        <v>24</v>
      </c>
      <c r="E5" s="9" t="s">
        <v>25</v>
      </c>
      <c r="F5" s="9" t="s">
        <v>20</v>
      </c>
      <c r="G5" s="9">
        <v>68</v>
      </c>
      <c r="H5" s="9">
        <v>10500</v>
      </c>
      <c r="I5" s="9">
        <v>3</v>
      </c>
      <c r="J5" s="9">
        <v>378000</v>
      </c>
      <c r="K5" s="9">
        <v>38000</v>
      </c>
      <c r="L5" s="9">
        <v>50</v>
      </c>
      <c r="M5" s="9" t="s">
        <v>21</v>
      </c>
      <c r="N5" s="18">
        <v>45513</v>
      </c>
      <c r="O5" s="19" t="s">
        <v>26</v>
      </c>
    </row>
    <row r="6" s="2" customFormat="1" ht="58" customHeight="1" spans="1:15">
      <c r="A6" s="8">
        <v>4</v>
      </c>
      <c r="B6" s="10" t="s">
        <v>28</v>
      </c>
      <c r="C6" s="10" t="s">
        <v>29</v>
      </c>
      <c r="D6" s="11" t="s">
        <v>20</v>
      </c>
      <c r="E6" s="11" t="s">
        <v>25</v>
      </c>
      <c r="F6" s="10" t="s">
        <v>30</v>
      </c>
      <c r="G6" s="11">
        <v>36.2</v>
      </c>
      <c r="H6" s="11">
        <v>2346</v>
      </c>
      <c r="I6" s="11">
        <v>3</v>
      </c>
      <c r="J6" s="11">
        <v>84456</v>
      </c>
      <c r="K6" s="11">
        <v>8500</v>
      </c>
      <c r="L6" s="11">
        <v>50</v>
      </c>
      <c r="M6" s="10" t="s">
        <v>31</v>
      </c>
      <c r="N6" s="18">
        <v>45485</v>
      </c>
      <c r="O6" s="20" t="s">
        <v>32</v>
      </c>
    </row>
    <row r="7" s="2" customFormat="1" ht="56" customHeight="1" spans="1:15">
      <c r="A7" s="8">
        <v>5</v>
      </c>
      <c r="B7" s="10" t="s">
        <v>28</v>
      </c>
      <c r="C7" s="10" t="s">
        <v>33</v>
      </c>
      <c r="D7" s="11" t="s">
        <v>20</v>
      </c>
      <c r="E7" s="11" t="s">
        <v>25</v>
      </c>
      <c r="F7" s="11" t="s">
        <v>30</v>
      </c>
      <c r="G7" s="11">
        <v>35.41</v>
      </c>
      <c r="H7" s="11">
        <v>2436</v>
      </c>
      <c r="I7" s="11">
        <v>3</v>
      </c>
      <c r="J7" s="11">
        <v>87696</v>
      </c>
      <c r="K7" s="11">
        <v>8800</v>
      </c>
      <c r="L7" s="11">
        <v>50</v>
      </c>
      <c r="M7" s="10" t="s">
        <v>31</v>
      </c>
      <c r="N7" s="18">
        <v>45485</v>
      </c>
      <c r="O7" s="20" t="s">
        <v>32</v>
      </c>
    </row>
    <row r="8" s="2" customFormat="1" ht="63" customHeight="1" spans="1:15">
      <c r="A8" s="8">
        <v>6</v>
      </c>
      <c r="B8" s="10" t="s">
        <v>28</v>
      </c>
      <c r="C8" s="10" t="s">
        <v>34</v>
      </c>
      <c r="D8" s="11" t="s">
        <v>35</v>
      </c>
      <c r="E8" s="11" t="s">
        <v>25</v>
      </c>
      <c r="F8" s="11" t="s">
        <v>35</v>
      </c>
      <c r="G8" s="11">
        <v>65</v>
      </c>
      <c r="H8" s="10">
        <v>325</v>
      </c>
      <c r="I8" s="10">
        <v>3</v>
      </c>
      <c r="J8" s="10">
        <v>11700</v>
      </c>
      <c r="K8" s="10">
        <v>1170</v>
      </c>
      <c r="L8" s="11">
        <v>50</v>
      </c>
      <c r="M8" s="10" t="s">
        <v>31</v>
      </c>
      <c r="N8" s="18" t="s">
        <v>36</v>
      </c>
      <c r="O8" s="20" t="s">
        <v>32</v>
      </c>
    </row>
    <row r="9" s="2" customFormat="1" ht="63" customHeight="1" spans="1:15">
      <c r="A9" s="8">
        <v>7</v>
      </c>
      <c r="B9" s="10" t="s">
        <v>28</v>
      </c>
      <c r="C9" s="10" t="s">
        <v>37</v>
      </c>
      <c r="D9" s="10" t="s">
        <v>38</v>
      </c>
      <c r="E9" s="11" t="s">
        <v>25</v>
      </c>
      <c r="F9" s="10" t="s">
        <v>30</v>
      </c>
      <c r="G9" s="11">
        <v>118</v>
      </c>
      <c r="H9" s="11">
        <v>590</v>
      </c>
      <c r="I9" s="11">
        <v>3</v>
      </c>
      <c r="J9" s="11">
        <v>21240</v>
      </c>
      <c r="K9" s="11">
        <v>2200</v>
      </c>
      <c r="L9" s="11">
        <v>50</v>
      </c>
      <c r="M9" s="10" t="s">
        <v>31</v>
      </c>
      <c r="N9" s="18">
        <v>45485</v>
      </c>
      <c r="O9" s="20" t="s">
        <v>32</v>
      </c>
    </row>
    <row r="10" s="2" customFormat="1" ht="60" customHeight="1" spans="1:15">
      <c r="A10" s="8">
        <v>8</v>
      </c>
      <c r="B10" s="11" t="s">
        <v>28</v>
      </c>
      <c r="C10" s="11" t="s">
        <v>39</v>
      </c>
      <c r="D10" s="11" t="s">
        <v>40</v>
      </c>
      <c r="E10" s="11" t="s">
        <v>25</v>
      </c>
      <c r="F10" s="11" t="s">
        <v>30</v>
      </c>
      <c r="G10" s="11">
        <v>261</v>
      </c>
      <c r="H10" s="11">
        <v>1305</v>
      </c>
      <c r="I10" s="11">
        <v>3</v>
      </c>
      <c r="J10" s="11">
        <v>46980</v>
      </c>
      <c r="K10" s="11">
        <v>4700</v>
      </c>
      <c r="L10" s="11">
        <v>50</v>
      </c>
      <c r="M10" s="11" t="s">
        <v>31</v>
      </c>
      <c r="N10" s="18" t="s">
        <v>36</v>
      </c>
      <c r="O10" s="21" t="s">
        <v>32</v>
      </c>
    </row>
    <row r="11" s="2" customFormat="1" ht="61" customHeight="1" spans="1:15">
      <c r="A11" s="8">
        <v>9</v>
      </c>
      <c r="B11" s="11" t="s">
        <v>28</v>
      </c>
      <c r="C11" s="11" t="s">
        <v>41</v>
      </c>
      <c r="D11" s="11" t="s">
        <v>40</v>
      </c>
      <c r="E11" s="11" t="s">
        <v>25</v>
      </c>
      <c r="F11" s="11" t="s">
        <v>30</v>
      </c>
      <c r="G11" s="11">
        <v>33</v>
      </c>
      <c r="H11" s="11">
        <v>238</v>
      </c>
      <c r="I11" s="11">
        <v>3</v>
      </c>
      <c r="J11" s="11">
        <v>8568</v>
      </c>
      <c r="K11" s="11">
        <v>860</v>
      </c>
      <c r="L11" s="11">
        <v>50</v>
      </c>
      <c r="M11" s="11" t="s">
        <v>31</v>
      </c>
      <c r="N11" s="18">
        <v>45485</v>
      </c>
      <c r="O11" s="21" t="s">
        <v>32</v>
      </c>
    </row>
    <row r="12" s="2" customFormat="1" ht="65" customHeight="1" spans="1:15">
      <c r="A12" s="8">
        <v>10</v>
      </c>
      <c r="B12" s="11" t="s">
        <v>28</v>
      </c>
      <c r="C12" s="11" t="s">
        <v>42</v>
      </c>
      <c r="D12" s="11" t="s">
        <v>40</v>
      </c>
      <c r="E12" s="11" t="s">
        <v>25</v>
      </c>
      <c r="F12" s="11" t="s">
        <v>30</v>
      </c>
      <c r="G12" s="11">
        <v>277</v>
      </c>
      <c r="H12" s="11">
        <v>554</v>
      </c>
      <c r="I12" s="11">
        <v>2.5</v>
      </c>
      <c r="J12" s="11">
        <v>16620</v>
      </c>
      <c r="K12" s="11">
        <v>1700</v>
      </c>
      <c r="L12" s="11">
        <v>50</v>
      </c>
      <c r="M12" s="11" t="s">
        <v>31</v>
      </c>
      <c r="N12" s="18">
        <v>45485</v>
      </c>
      <c r="O12" s="21" t="s">
        <v>32</v>
      </c>
    </row>
    <row r="13" s="3" customFormat="1" ht="99" customHeight="1" spans="1:15">
      <c r="A13" s="8">
        <v>11</v>
      </c>
      <c r="B13" s="11" t="s">
        <v>43</v>
      </c>
      <c r="C13" s="11" t="s">
        <v>44</v>
      </c>
      <c r="D13" s="11" t="s">
        <v>45</v>
      </c>
      <c r="E13" s="11" t="s">
        <v>46</v>
      </c>
      <c r="F13" s="11" t="s">
        <v>20</v>
      </c>
      <c r="G13" s="11">
        <v>44.27</v>
      </c>
      <c r="H13" s="11">
        <v>3409</v>
      </c>
      <c r="I13" s="11">
        <v>2</v>
      </c>
      <c r="J13" s="22">
        <v>85906.8</v>
      </c>
      <c r="K13" s="11">
        <v>17000</v>
      </c>
      <c r="L13" s="11">
        <v>50</v>
      </c>
      <c r="M13" s="11" t="s">
        <v>47</v>
      </c>
      <c r="N13" s="18">
        <v>45520</v>
      </c>
      <c r="O13" s="21" t="s">
        <v>48</v>
      </c>
    </row>
    <row r="14" s="3" customFormat="1" ht="106" customHeight="1" spans="1:15">
      <c r="A14" s="8">
        <v>12</v>
      </c>
      <c r="B14" s="10" t="s">
        <v>43</v>
      </c>
      <c r="C14" s="10" t="s">
        <v>49</v>
      </c>
      <c r="D14" s="11" t="s">
        <v>45</v>
      </c>
      <c r="E14" s="10" t="s">
        <v>46</v>
      </c>
      <c r="F14" s="10" t="s">
        <v>20</v>
      </c>
      <c r="G14" s="10">
        <v>10.71</v>
      </c>
      <c r="H14" s="10">
        <v>685</v>
      </c>
      <c r="I14" s="10">
        <v>2</v>
      </c>
      <c r="J14" s="23">
        <v>17262</v>
      </c>
      <c r="K14" s="10">
        <v>3400</v>
      </c>
      <c r="L14" s="10">
        <v>50</v>
      </c>
      <c r="M14" s="11" t="s">
        <v>47</v>
      </c>
      <c r="N14" s="18">
        <v>45407</v>
      </c>
      <c r="O14" s="20" t="s">
        <v>48</v>
      </c>
    </row>
    <row r="15" s="3" customFormat="1" ht="96" customHeight="1" spans="1:15">
      <c r="A15" s="8">
        <v>13</v>
      </c>
      <c r="B15" s="10" t="s">
        <v>43</v>
      </c>
      <c r="C15" s="10" t="s">
        <v>50</v>
      </c>
      <c r="D15" s="11" t="s">
        <v>45</v>
      </c>
      <c r="E15" s="10" t="s">
        <v>46</v>
      </c>
      <c r="F15" s="10" t="s">
        <v>20</v>
      </c>
      <c r="G15" s="10">
        <v>10</v>
      </c>
      <c r="H15" s="10">
        <v>640</v>
      </c>
      <c r="I15" s="10">
        <v>2</v>
      </c>
      <c r="J15" s="23">
        <v>16128</v>
      </c>
      <c r="K15" s="10">
        <v>3200</v>
      </c>
      <c r="L15" s="10">
        <v>50</v>
      </c>
      <c r="M15" s="11" t="s">
        <v>47</v>
      </c>
      <c r="N15" s="18">
        <v>45407</v>
      </c>
      <c r="O15" s="20" t="s">
        <v>48</v>
      </c>
    </row>
    <row r="16" s="3" customFormat="1" ht="100" customHeight="1" spans="1:15">
      <c r="A16" s="8">
        <v>14</v>
      </c>
      <c r="B16" s="10" t="s">
        <v>43</v>
      </c>
      <c r="C16" s="10" t="s">
        <v>51</v>
      </c>
      <c r="D16" s="11" t="s">
        <v>45</v>
      </c>
      <c r="E16" s="10" t="s">
        <v>46</v>
      </c>
      <c r="F16" s="10" t="s">
        <v>20</v>
      </c>
      <c r="G16" s="10">
        <v>14</v>
      </c>
      <c r="H16" s="10">
        <v>1078</v>
      </c>
      <c r="I16" s="10">
        <v>2</v>
      </c>
      <c r="J16" s="23">
        <v>27165.6</v>
      </c>
      <c r="K16" s="10">
        <v>5400</v>
      </c>
      <c r="L16" s="10">
        <v>50</v>
      </c>
      <c r="M16" s="11" t="s">
        <v>47</v>
      </c>
      <c r="N16" s="18">
        <v>45520</v>
      </c>
      <c r="O16" s="20" t="s">
        <v>48</v>
      </c>
    </row>
    <row r="17" s="3" customFormat="1" ht="105" customHeight="1" spans="1:15">
      <c r="A17" s="8">
        <v>15</v>
      </c>
      <c r="B17" s="10" t="s">
        <v>43</v>
      </c>
      <c r="C17" s="10" t="s">
        <v>52</v>
      </c>
      <c r="D17" s="11" t="s">
        <v>45</v>
      </c>
      <c r="E17" s="10" t="s">
        <v>46</v>
      </c>
      <c r="F17" s="10" t="s">
        <v>20</v>
      </c>
      <c r="G17" s="10">
        <v>14</v>
      </c>
      <c r="H17" s="10">
        <v>1078</v>
      </c>
      <c r="I17" s="10">
        <v>2</v>
      </c>
      <c r="J17" s="23">
        <v>27165.6</v>
      </c>
      <c r="K17" s="10">
        <v>5400</v>
      </c>
      <c r="L17" s="10">
        <v>50</v>
      </c>
      <c r="M17" s="11" t="s">
        <v>47</v>
      </c>
      <c r="N17" s="18">
        <v>45520</v>
      </c>
      <c r="O17" s="20" t="s">
        <v>48</v>
      </c>
    </row>
    <row r="18" s="3" customFormat="1" ht="116" customHeight="1" spans="1:15">
      <c r="A18" s="8">
        <v>16</v>
      </c>
      <c r="B18" s="10" t="s">
        <v>43</v>
      </c>
      <c r="C18" s="10" t="s">
        <v>53</v>
      </c>
      <c r="D18" s="11" t="s">
        <v>45</v>
      </c>
      <c r="E18" s="10" t="s">
        <v>46</v>
      </c>
      <c r="F18" s="10" t="s">
        <v>20</v>
      </c>
      <c r="G18" s="10">
        <v>19.2</v>
      </c>
      <c r="H18" s="10">
        <v>1517</v>
      </c>
      <c r="I18" s="10">
        <v>5</v>
      </c>
      <c r="J18" s="23">
        <f>H18*12+H18*12*1.03+H18*12*1.03*1.03+H18*12*1.03*1.03*1.03+H18*12*1.03*1.03*1.03*1.03</f>
        <v>96647.50828524</v>
      </c>
      <c r="K18" s="10">
        <v>19000</v>
      </c>
      <c r="L18" s="10">
        <v>50</v>
      </c>
      <c r="M18" s="11" t="s">
        <v>47</v>
      </c>
      <c r="N18" s="18">
        <v>45407</v>
      </c>
      <c r="O18" s="20" t="s">
        <v>54</v>
      </c>
    </row>
    <row r="19" s="3" customFormat="1" ht="23" customHeight="1" spans="1:15">
      <c r="A19" s="12" t="s">
        <v>55</v>
      </c>
      <c r="B19" s="13"/>
      <c r="C19" s="14"/>
      <c r="D19" s="15" t="s">
        <v>45</v>
      </c>
      <c r="E19" s="15" t="s">
        <v>45</v>
      </c>
      <c r="F19" s="15" t="s">
        <v>45</v>
      </c>
      <c r="G19" s="15">
        <f>SUM(G3:G18)</f>
        <v>1056.79</v>
      </c>
      <c r="H19" s="15" t="s">
        <v>45</v>
      </c>
      <c r="I19" s="15" t="s">
        <v>45</v>
      </c>
      <c r="J19" s="24">
        <f>SUM(J3:J18)</f>
        <v>1100135.50828524</v>
      </c>
      <c r="K19" s="15" t="s">
        <v>45</v>
      </c>
      <c r="L19" s="15" t="s">
        <v>45</v>
      </c>
      <c r="M19" s="15" t="s">
        <v>45</v>
      </c>
      <c r="N19" s="15" t="s">
        <v>45</v>
      </c>
      <c r="O19" s="15" t="s">
        <v>45</v>
      </c>
    </row>
    <row r="22" spans="5:5">
      <c r="E22" s="16"/>
    </row>
    <row r="23" spans="5:5">
      <c r="E23" s="17"/>
    </row>
  </sheetData>
  <mergeCells count="2">
    <mergeCell ref="A1:O1"/>
    <mergeCell ref="A19:C19"/>
  </mergeCells>
  <printOptions horizontalCentered="1"/>
  <pageMargins left="0.708333333333333" right="0.66875" top="0.432638888888889" bottom="0.550694444444444" header="0.314583333333333" footer="0.354166666666667"/>
  <pageSetup paperSize="9" scale="78" fitToHeight="0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储运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guiyu</cp:lastModifiedBy>
  <dcterms:created xsi:type="dcterms:W3CDTF">2022-06-23T06:28:00Z</dcterms:created>
  <dcterms:modified xsi:type="dcterms:W3CDTF">2023-09-08T02:44:06Z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0EECB30D03FA4C81AEE896874CBC7217_13</vt:lpwstr>
  </property>
  <property fmtid="{D5CDD505-2E9C-101B-9397-08002B2CF9AE}" pid="3" name="KSOProductBuildVer">
    <vt:lpwstr>2052-12.1.0.15358</vt:lpwstr>
  </property>
</Properties>
</file>