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definedNames>
    <definedName name="_xlnm.Print_Area" localSheetId="0">Sheet1!$A$1:$M$31</definedName>
  </definedNames>
  <calcPr calcId="144525"/>
</workbook>
</file>

<file path=xl/sharedStrings.xml><?xml version="1.0" encoding="utf-8"?>
<sst xmlns="http://schemas.openxmlformats.org/spreadsheetml/2006/main" count="190" uniqueCount="57">
  <si>
    <t>龙门县市场物业管理有限公司物业公开招租一览表</t>
  </si>
  <si>
    <t>序号</t>
  </si>
  <si>
    <t>单位</t>
  </si>
  <si>
    <t>物业地址</t>
  </si>
  <si>
    <t>结构</t>
  </si>
  <si>
    <t>使用功能</t>
  </si>
  <si>
    <t>面积（平方米）</t>
  </si>
  <si>
    <t>评估月租金（起始价）元</t>
  </si>
  <si>
    <t>拟出租期限（年）</t>
  </si>
  <si>
    <t>评估总租金（元）</t>
  </si>
  <si>
    <t>竞租保证金（元）</t>
  </si>
  <si>
    <t>竞价增幅（元/次）</t>
  </si>
  <si>
    <t>单位联系电话</t>
  </si>
  <si>
    <t>备注</t>
  </si>
  <si>
    <t>龙门县市场物业管理 有限公司</t>
  </si>
  <si>
    <t>龙门县中心市场北楼一楼3号</t>
  </si>
  <si>
    <t>钢筋混凝土</t>
  </si>
  <si>
    <t>商铺</t>
  </si>
  <si>
    <t>黄智杰
0752-7791055</t>
  </si>
  <si>
    <t>1、每年租金均比上年递增，第二年比第一年递增3%，第三年比第二年递增3%，第四年比第三年递增3%，第五年比第四年递增3%。 2、严禁违法违规经营易燃、易爆等高危物品，严禁明火，严禁经营农产品、粮油副食、餐饮业和榨油等高噪音污染行业，严禁经营黄赌毒等违法犯罪行为。</t>
  </si>
  <si>
    <t>龙门县中心市场北楼一楼5号</t>
  </si>
  <si>
    <t>龙门县中心市场北楼一楼6号</t>
  </si>
  <si>
    <t>龙门县中心市场北楼一楼7号</t>
  </si>
  <si>
    <t>龙门县中心市场北楼一楼14号</t>
  </si>
  <si>
    <t>龙门县中心市场北楼一楼15号</t>
  </si>
  <si>
    <t>龙门县中心市场北楼一楼17号</t>
  </si>
  <si>
    <t>龙门县中心市场北楼一楼19号</t>
  </si>
  <si>
    <t>龙门县中心市场西楼一楼1号</t>
  </si>
  <si>
    <t>1、每年租金均比上年递增，第二年比第一年递增3%，第三年比第二年递增3%，第四年比第三年递增3%，第五年比第四年递增3%。 2、严禁违法违规经营易燃、易爆等高危物品，严禁明火，严禁经营生肉、烧腊、榨油等高噪音污染行业，严禁经营黄赌毒等违法犯罪行为。</t>
  </si>
  <si>
    <t>龙门县中心市场西楼一楼2号</t>
  </si>
  <si>
    <t>龙门县中心市场西楼一楼3号</t>
  </si>
  <si>
    <t>龙门县中心市场西楼一楼4号</t>
  </si>
  <si>
    <t>龙门县龙城中心市场主楼一楼10号</t>
  </si>
  <si>
    <t>1、每年租金均比上年递增，第二年比第一年递增10%。 2、严禁违法违规经营易燃、易爆等高危物品，严禁明火，严禁经营农产品、粮油副食、餐饮业和榨油等高噪音污染行业，严禁经营黄赌毒等违法犯罪行为。</t>
  </si>
  <si>
    <t>龙门县龙城中心市场主楼一楼11号</t>
  </si>
  <si>
    <t>龙门县龙城中心市场主楼一楼12号</t>
  </si>
  <si>
    <t>龙门县龙城中心市场主楼一楼19号</t>
  </si>
  <si>
    <t>龙门县龙城中心市场主楼一楼烧腊1（A1）号</t>
  </si>
  <si>
    <t>1、每年租金均比上年递增，第二年比第一年递增10%。 2、严禁违法违规经营易燃、易爆等高危物品，严禁明火，严禁经营黄赌毒等违法犯罪行为。经营范围：烧腊、熟食、凉拌</t>
  </si>
  <si>
    <t>龙门县龙城中心市场主楼一楼23号</t>
  </si>
  <si>
    <t>龙门县龙城中心市场主楼一楼33号</t>
  </si>
  <si>
    <t>龙门县西林市场1号</t>
  </si>
  <si>
    <t>1、每年租金均比上年递增，第二年比第一年递增3%，第三年比第二年递增3%。 2、严禁违法违规经营易燃、易爆等高危物品，严禁明火，严禁经营餐饮业和榨油等高噪音污染行业，严禁经营黄赌毒等违法犯罪行为。3、经营范围：海产品、冰鲜、河鲜、豆制品、日杂、百货。</t>
  </si>
  <si>
    <t>龙门县西林市场2号</t>
  </si>
  <si>
    <t>龙门县西林市场3号</t>
  </si>
  <si>
    <t>1、每年租金均比上年递增，第二年比第一年递增3%，第三年比第二年递增3%。 2、严禁违法违规经营易燃、易爆等高危物品，严禁明火，严禁经营餐饮业和榨油等高噪音污染行业，严禁经营黄赌毒等违法犯罪行为。3、经营范围：海产品、冰鲜、河鲜等。</t>
  </si>
  <si>
    <t>龙门县西林市场4号</t>
  </si>
  <si>
    <t>龙门县西林市场5号</t>
  </si>
  <si>
    <t>林炳周
13725090333</t>
  </si>
  <si>
    <t>龙门县西林市场7号</t>
  </si>
  <si>
    <t>龙门县西林市场8号</t>
  </si>
  <si>
    <t>龙门县西林市场9号</t>
  </si>
  <si>
    <t>1、每年租金均比上年递增，第二年比第一年递增3%，第三年比第二年递增3%。 2、严禁违法违规经营易燃、易爆等高危物品，严禁明火，严禁经营餐饮业和榨油等高噪音污染行业，严禁经营黄赌毒等违法犯罪行为。3、经营范围：水产、干货、副食。</t>
  </si>
  <si>
    <t>龙门县西林市场11号</t>
  </si>
  <si>
    <t>1、每年租金均比上年递增，第二年比第一年递增3%，第三年比第二年递增3%。 2、严禁违法违规经营易燃、易爆等高危物品，严禁明火，严禁经营餐饮业和榨油等高噪音污染行业，严禁经营黄赌毒等违法犯罪行为。3、经营范围：活禽。</t>
  </si>
  <si>
    <t>合计</t>
  </si>
  <si>
    <t>/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</si>
</sst>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.00_ "/>
  </numFmts>
  <fonts count="28">
    <font>
      <sz val="11"/>
      <color theme="1"/>
      <name val="宋体"/>
      <charset val="134"/>
      <scheme val="minor"/>
    </font>
    <font>
      <sz val="16"/>
      <name val="宋体"/>
      <charset val="134"/>
    </font>
    <font>
      <sz val="11"/>
      <name val="宋体"/>
      <charset val="134"/>
    </font>
    <font>
      <b/>
      <sz val="24"/>
      <color theme="1"/>
      <name val="方正小标宋简体"/>
      <charset val="134"/>
    </font>
    <font>
      <b/>
      <sz val="10"/>
      <name val="仿宋_GB2312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0" borderId="0"/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6" fillId="0" borderId="0"/>
    <xf numFmtId="0" fontId="0" fillId="0" borderId="0">
      <alignment vertical="center"/>
    </xf>
    <xf numFmtId="176" fontId="6" fillId="0" borderId="0" applyFont="0" applyFill="0" applyBorder="0" applyAlignment="0" applyProtection="0"/>
  </cellStyleXfs>
  <cellXfs count="2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50" applyFont="1" applyAlignment="1">
      <alignment horizontal="center" vertical="center" wrapText="1"/>
    </xf>
    <xf numFmtId="0" fontId="4" fillId="0" borderId="1" xfId="5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177" fontId="0" fillId="0" borderId="1" xfId="0" applyNumberFormat="1" applyFont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_评估203(改）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千位分隔_02-评估空白表模板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tabSelected="1" view="pageBreakPreview" zoomScale="85" zoomScaleNormal="100" topLeftCell="A27" workbookViewId="0">
      <selection activeCell="J34" sqref="J34"/>
    </sheetView>
  </sheetViews>
  <sheetFormatPr defaultColWidth="9" defaultRowHeight="14.4"/>
  <cols>
    <col min="1" max="1" width="3.66666666666667" style="4" customWidth="1"/>
    <col min="2" max="2" width="8.77777777777778" style="4" customWidth="1"/>
    <col min="3" max="3" width="14.6296296296296" style="4" customWidth="1"/>
    <col min="4" max="4" width="6.77777777777778" style="4" customWidth="1"/>
    <col min="5" max="5" width="6.40740740740741" style="4" customWidth="1"/>
    <col min="6" max="6" width="8.75925925925926" style="4" customWidth="1"/>
    <col min="7" max="7" width="9.53703703703704" style="4" customWidth="1"/>
    <col min="8" max="8" width="7.18518518518519" style="4" customWidth="1"/>
    <col min="9" max="9" width="15.8148148148148" style="4" customWidth="1"/>
    <col min="10" max="10" width="11.2314814814815" style="4" customWidth="1"/>
    <col min="11" max="11" width="6.66666666666667" style="4" customWidth="1"/>
    <col min="12" max="12" width="16.0740740740741" style="4" customWidth="1"/>
    <col min="13" max="13" width="40.3888888888889" style="4" customWidth="1"/>
    <col min="14" max="16384" width="9" style="4"/>
  </cols>
  <sheetData>
    <row r="1" s="1" customFormat="1" ht="59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51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</row>
    <row r="3" s="3" customFormat="1" ht="84" spans="1:13">
      <c r="A3" s="7">
        <v>1</v>
      </c>
      <c r="B3" s="8" t="s">
        <v>14</v>
      </c>
      <c r="C3" s="9" t="s">
        <v>15</v>
      </c>
      <c r="D3" s="8" t="s">
        <v>16</v>
      </c>
      <c r="E3" s="8" t="s">
        <v>17</v>
      </c>
      <c r="F3" s="10">
        <v>46</v>
      </c>
      <c r="G3" s="10">
        <v>3634</v>
      </c>
      <c r="H3" s="10">
        <v>5</v>
      </c>
      <c r="I3" s="22">
        <f t="shared" ref="I3:I14" si="0">G3*12+G3*12*1.03+G3*12*1.03*1.03+G3*12*1.03*1.03*1.03+G3*12*1.03*1.03*1.03*1.03</f>
        <v>231520.79440248</v>
      </c>
      <c r="J3" s="10">
        <v>40000</v>
      </c>
      <c r="K3" s="7">
        <v>50</v>
      </c>
      <c r="L3" s="7" t="s">
        <v>18</v>
      </c>
      <c r="M3" s="23" t="s">
        <v>19</v>
      </c>
    </row>
    <row r="4" s="3" customFormat="1" ht="84" spans="1:14">
      <c r="A4" s="7">
        <v>2</v>
      </c>
      <c r="B4" s="8" t="s">
        <v>14</v>
      </c>
      <c r="C4" s="9" t="s">
        <v>20</v>
      </c>
      <c r="D4" s="8" t="s">
        <v>16</v>
      </c>
      <c r="E4" s="8" t="s">
        <v>17</v>
      </c>
      <c r="F4" s="11">
        <v>14</v>
      </c>
      <c r="G4" s="12">
        <v>1106</v>
      </c>
      <c r="H4" s="10">
        <v>5</v>
      </c>
      <c r="I4" s="22">
        <f t="shared" si="0"/>
        <v>70462.85047032</v>
      </c>
      <c r="J4" s="10">
        <v>14000</v>
      </c>
      <c r="K4" s="7">
        <v>50</v>
      </c>
      <c r="L4" s="7" t="s">
        <v>18</v>
      </c>
      <c r="M4" s="23" t="s">
        <v>19</v>
      </c>
      <c r="N4" s="24"/>
    </row>
    <row r="5" s="3" customFormat="1" ht="84" spans="1:14">
      <c r="A5" s="7">
        <v>3</v>
      </c>
      <c r="B5" s="8" t="s">
        <v>14</v>
      </c>
      <c r="C5" s="9" t="s">
        <v>21</v>
      </c>
      <c r="D5" s="8" t="s">
        <v>16</v>
      </c>
      <c r="E5" s="8" t="s">
        <v>17</v>
      </c>
      <c r="F5" s="11">
        <v>13.4</v>
      </c>
      <c r="G5" s="12">
        <v>1059</v>
      </c>
      <c r="H5" s="10">
        <v>5</v>
      </c>
      <c r="I5" s="22">
        <f t="shared" si="0"/>
        <v>67468.49787348</v>
      </c>
      <c r="J5" s="10">
        <v>13000</v>
      </c>
      <c r="K5" s="7">
        <v>50</v>
      </c>
      <c r="L5" s="7" t="s">
        <v>18</v>
      </c>
      <c r="M5" s="23" t="s">
        <v>19</v>
      </c>
      <c r="N5" s="24"/>
    </row>
    <row r="6" s="3" customFormat="1" ht="84" spans="1:14">
      <c r="A6" s="7">
        <v>4</v>
      </c>
      <c r="B6" s="8" t="s">
        <v>14</v>
      </c>
      <c r="C6" s="9" t="s">
        <v>22</v>
      </c>
      <c r="D6" s="8" t="s">
        <v>16</v>
      </c>
      <c r="E6" s="8" t="s">
        <v>17</v>
      </c>
      <c r="F6" s="11">
        <v>13.4</v>
      </c>
      <c r="G6" s="12">
        <v>1059</v>
      </c>
      <c r="H6" s="10">
        <v>5</v>
      </c>
      <c r="I6" s="22">
        <f t="shared" si="0"/>
        <v>67468.49787348</v>
      </c>
      <c r="J6" s="10">
        <v>13000</v>
      </c>
      <c r="K6" s="7">
        <v>50</v>
      </c>
      <c r="L6" s="7" t="s">
        <v>18</v>
      </c>
      <c r="M6" s="23" t="s">
        <v>19</v>
      </c>
      <c r="N6" s="24"/>
    </row>
    <row r="7" s="3" customFormat="1" ht="84" spans="1:14">
      <c r="A7" s="7">
        <v>5</v>
      </c>
      <c r="B7" s="8" t="s">
        <v>14</v>
      </c>
      <c r="C7" s="9" t="s">
        <v>23</v>
      </c>
      <c r="D7" s="8" t="s">
        <v>16</v>
      </c>
      <c r="E7" s="8" t="s">
        <v>17</v>
      </c>
      <c r="F7" s="11">
        <v>27.6</v>
      </c>
      <c r="G7" s="12">
        <v>2180</v>
      </c>
      <c r="H7" s="10">
        <v>5</v>
      </c>
      <c r="I7" s="22">
        <f t="shared" si="0"/>
        <v>138886.9927896</v>
      </c>
      <c r="J7" s="10">
        <v>27000</v>
      </c>
      <c r="K7" s="7">
        <v>50</v>
      </c>
      <c r="L7" s="7" t="s">
        <v>18</v>
      </c>
      <c r="M7" s="23" t="s">
        <v>19</v>
      </c>
      <c r="N7" s="24"/>
    </row>
    <row r="8" s="3" customFormat="1" ht="84" spans="1:14">
      <c r="A8" s="7">
        <v>6</v>
      </c>
      <c r="B8" s="8" t="s">
        <v>14</v>
      </c>
      <c r="C8" s="9" t="s">
        <v>24</v>
      </c>
      <c r="D8" s="8" t="s">
        <v>16</v>
      </c>
      <c r="E8" s="8" t="s">
        <v>17</v>
      </c>
      <c r="F8" s="11">
        <v>18.8</v>
      </c>
      <c r="G8" s="12">
        <v>1485</v>
      </c>
      <c r="H8" s="10">
        <v>5</v>
      </c>
      <c r="I8" s="22">
        <f t="shared" si="0"/>
        <v>94608.8001342</v>
      </c>
      <c r="J8" s="10">
        <v>18000</v>
      </c>
      <c r="K8" s="7">
        <v>50</v>
      </c>
      <c r="L8" s="7" t="s">
        <v>18</v>
      </c>
      <c r="M8" s="23" t="s">
        <v>19</v>
      </c>
      <c r="N8" s="24"/>
    </row>
    <row r="9" s="3" customFormat="1" ht="84" spans="1:14">
      <c r="A9" s="7">
        <v>7</v>
      </c>
      <c r="B9" s="8" t="s">
        <v>14</v>
      </c>
      <c r="C9" s="9" t="s">
        <v>25</v>
      </c>
      <c r="D9" s="8" t="s">
        <v>16</v>
      </c>
      <c r="E9" s="8" t="s">
        <v>17</v>
      </c>
      <c r="F9" s="11">
        <v>27.6</v>
      </c>
      <c r="G9" s="12">
        <v>2180</v>
      </c>
      <c r="H9" s="10">
        <v>5</v>
      </c>
      <c r="I9" s="22">
        <f t="shared" si="0"/>
        <v>138886.9927896</v>
      </c>
      <c r="J9" s="10">
        <v>27000</v>
      </c>
      <c r="K9" s="7">
        <v>50</v>
      </c>
      <c r="L9" s="7" t="s">
        <v>18</v>
      </c>
      <c r="M9" s="23" t="s">
        <v>19</v>
      </c>
      <c r="N9" s="24"/>
    </row>
    <row r="10" s="3" customFormat="1" ht="84" spans="1:14">
      <c r="A10" s="7">
        <v>8</v>
      </c>
      <c r="B10" s="8" t="s">
        <v>14</v>
      </c>
      <c r="C10" s="9" t="s">
        <v>26</v>
      </c>
      <c r="D10" s="8" t="s">
        <v>16</v>
      </c>
      <c r="E10" s="8" t="s">
        <v>17</v>
      </c>
      <c r="F10" s="11">
        <v>17.8</v>
      </c>
      <c r="G10" s="12">
        <v>1406</v>
      </c>
      <c r="H10" s="10">
        <v>5</v>
      </c>
      <c r="I10" s="22">
        <f t="shared" si="0"/>
        <v>89575.73938632</v>
      </c>
      <c r="J10" s="10">
        <v>17000</v>
      </c>
      <c r="K10" s="7">
        <v>50</v>
      </c>
      <c r="L10" s="7" t="s">
        <v>18</v>
      </c>
      <c r="M10" s="23" t="s">
        <v>19</v>
      </c>
      <c r="N10" s="24"/>
    </row>
    <row r="11" s="3" customFormat="1" ht="87" customHeight="1" spans="1:14">
      <c r="A11" s="7">
        <v>9</v>
      </c>
      <c r="B11" s="8" t="s">
        <v>14</v>
      </c>
      <c r="C11" s="13" t="s">
        <v>27</v>
      </c>
      <c r="D11" s="8" t="s">
        <v>16</v>
      </c>
      <c r="E11" s="8" t="s">
        <v>17</v>
      </c>
      <c r="F11" s="11">
        <v>24.48</v>
      </c>
      <c r="G11" s="12">
        <v>1934</v>
      </c>
      <c r="H11" s="10">
        <v>5</v>
      </c>
      <c r="I11" s="22">
        <f t="shared" si="0"/>
        <v>123214.42387848</v>
      </c>
      <c r="J11" s="10">
        <v>24000</v>
      </c>
      <c r="K11" s="7">
        <v>50</v>
      </c>
      <c r="L11" s="7" t="s">
        <v>18</v>
      </c>
      <c r="M11" s="23" t="s">
        <v>28</v>
      </c>
      <c r="N11" s="24"/>
    </row>
    <row r="12" s="3" customFormat="1" ht="86" customHeight="1" spans="1:14">
      <c r="A12" s="7">
        <v>10</v>
      </c>
      <c r="B12" s="8" t="s">
        <v>14</v>
      </c>
      <c r="C12" s="13" t="s">
        <v>29</v>
      </c>
      <c r="D12" s="8" t="s">
        <v>16</v>
      </c>
      <c r="E12" s="8" t="s">
        <v>17</v>
      </c>
      <c r="F12" s="11">
        <v>19.2</v>
      </c>
      <c r="G12" s="12">
        <v>1517</v>
      </c>
      <c r="H12" s="10">
        <v>5</v>
      </c>
      <c r="I12" s="22">
        <f t="shared" si="0"/>
        <v>96647.50828524</v>
      </c>
      <c r="J12" s="10">
        <v>19000</v>
      </c>
      <c r="K12" s="7">
        <v>50</v>
      </c>
      <c r="L12" s="7" t="s">
        <v>18</v>
      </c>
      <c r="M12" s="23" t="s">
        <v>28</v>
      </c>
      <c r="N12" s="24"/>
    </row>
    <row r="13" s="3" customFormat="1" ht="88" customHeight="1" spans="1:14">
      <c r="A13" s="7">
        <v>11</v>
      </c>
      <c r="B13" s="8" t="s">
        <v>14</v>
      </c>
      <c r="C13" s="13" t="s">
        <v>30</v>
      </c>
      <c r="D13" s="8" t="s">
        <v>16</v>
      </c>
      <c r="E13" s="8" t="s">
        <v>17</v>
      </c>
      <c r="F13" s="11">
        <v>28.86</v>
      </c>
      <c r="G13" s="12">
        <v>2280</v>
      </c>
      <c r="H13" s="10">
        <v>5</v>
      </c>
      <c r="I13" s="22">
        <f t="shared" si="0"/>
        <v>145257.9557616</v>
      </c>
      <c r="J13" s="10">
        <v>29000</v>
      </c>
      <c r="K13" s="7">
        <v>50</v>
      </c>
      <c r="L13" s="7" t="s">
        <v>18</v>
      </c>
      <c r="M13" s="23" t="s">
        <v>28</v>
      </c>
      <c r="N13" s="24"/>
    </row>
    <row r="14" s="3" customFormat="1" ht="85" customHeight="1" spans="1:14">
      <c r="A14" s="7">
        <v>12</v>
      </c>
      <c r="B14" s="8" t="s">
        <v>14</v>
      </c>
      <c r="C14" s="13" t="s">
        <v>31</v>
      </c>
      <c r="D14" s="8" t="s">
        <v>16</v>
      </c>
      <c r="E14" s="8" t="s">
        <v>17</v>
      </c>
      <c r="F14" s="11">
        <v>16.06</v>
      </c>
      <c r="G14" s="12">
        <v>1269</v>
      </c>
      <c r="H14" s="10">
        <v>5</v>
      </c>
      <c r="I14" s="22">
        <f t="shared" si="0"/>
        <v>80847.52011468</v>
      </c>
      <c r="J14" s="10">
        <v>16000</v>
      </c>
      <c r="K14" s="7">
        <v>50</v>
      </c>
      <c r="L14" s="7" t="s">
        <v>18</v>
      </c>
      <c r="M14" s="23" t="s">
        <v>28</v>
      </c>
      <c r="N14" s="24"/>
    </row>
    <row r="15" s="3" customFormat="1" ht="74" customHeight="1" spans="1:14">
      <c r="A15" s="7">
        <v>13</v>
      </c>
      <c r="B15" s="8" t="s">
        <v>14</v>
      </c>
      <c r="C15" s="13" t="s">
        <v>32</v>
      </c>
      <c r="D15" s="8" t="s">
        <v>16</v>
      </c>
      <c r="E15" s="8" t="s">
        <v>17</v>
      </c>
      <c r="F15" s="11">
        <v>20</v>
      </c>
      <c r="G15" s="12">
        <v>1660</v>
      </c>
      <c r="H15" s="14">
        <v>2</v>
      </c>
      <c r="I15" s="22">
        <v>41832</v>
      </c>
      <c r="J15" s="10">
        <v>8000</v>
      </c>
      <c r="K15" s="7">
        <v>50</v>
      </c>
      <c r="L15" s="7" t="s">
        <v>18</v>
      </c>
      <c r="M15" s="23" t="s">
        <v>33</v>
      </c>
      <c r="N15" s="24"/>
    </row>
    <row r="16" s="3" customFormat="1" ht="77" customHeight="1" spans="1:14">
      <c r="A16" s="7">
        <v>14</v>
      </c>
      <c r="B16" s="8" t="s">
        <v>14</v>
      </c>
      <c r="C16" s="13" t="s">
        <v>34</v>
      </c>
      <c r="D16" s="8" t="s">
        <v>16</v>
      </c>
      <c r="E16" s="8" t="s">
        <v>17</v>
      </c>
      <c r="F16" s="11">
        <v>39.68</v>
      </c>
      <c r="G16" s="12">
        <v>3293</v>
      </c>
      <c r="H16" s="14">
        <v>2</v>
      </c>
      <c r="I16" s="22">
        <v>82983.6</v>
      </c>
      <c r="J16" s="10">
        <v>16000</v>
      </c>
      <c r="K16" s="7">
        <v>50</v>
      </c>
      <c r="L16" s="7" t="s">
        <v>18</v>
      </c>
      <c r="M16" s="23" t="s">
        <v>33</v>
      </c>
      <c r="N16" s="24"/>
    </row>
    <row r="17" s="3" customFormat="1" ht="75" customHeight="1" spans="1:14">
      <c r="A17" s="7">
        <v>15</v>
      </c>
      <c r="B17" s="8" t="s">
        <v>14</v>
      </c>
      <c r="C17" s="13" t="s">
        <v>35</v>
      </c>
      <c r="D17" s="8" t="s">
        <v>16</v>
      </c>
      <c r="E17" s="8" t="s">
        <v>17</v>
      </c>
      <c r="F17" s="11">
        <v>39.68</v>
      </c>
      <c r="G17" s="12">
        <v>3293</v>
      </c>
      <c r="H17" s="14">
        <v>2</v>
      </c>
      <c r="I17" s="22">
        <v>82983.6</v>
      </c>
      <c r="J17" s="10">
        <v>16000</v>
      </c>
      <c r="K17" s="7">
        <v>50</v>
      </c>
      <c r="L17" s="7" t="s">
        <v>18</v>
      </c>
      <c r="M17" s="23" t="s">
        <v>33</v>
      </c>
      <c r="N17" s="24"/>
    </row>
    <row r="18" s="3" customFormat="1" ht="71" customHeight="1" spans="1:14">
      <c r="A18" s="7">
        <v>16</v>
      </c>
      <c r="B18" s="8" t="s">
        <v>14</v>
      </c>
      <c r="C18" s="13" t="s">
        <v>36</v>
      </c>
      <c r="D18" s="8" t="s">
        <v>16</v>
      </c>
      <c r="E18" s="8" t="s">
        <v>17</v>
      </c>
      <c r="F18" s="11">
        <v>22</v>
      </c>
      <c r="G18" s="12">
        <v>1826</v>
      </c>
      <c r="H18" s="14">
        <v>2</v>
      </c>
      <c r="I18" s="22">
        <v>46015.2</v>
      </c>
      <c r="J18" s="14">
        <v>9000</v>
      </c>
      <c r="K18" s="7">
        <v>50</v>
      </c>
      <c r="L18" s="7" t="s">
        <v>18</v>
      </c>
      <c r="M18" s="23" t="s">
        <v>33</v>
      </c>
      <c r="N18" s="24"/>
    </row>
    <row r="19" s="3" customFormat="1" ht="76" customHeight="1" spans="1:14">
      <c r="A19" s="15">
        <v>17</v>
      </c>
      <c r="B19" s="16" t="s">
        <v>14</v>
      </c>
      <c r="C19" s="13" t="s">
        <v>37</v>
      </c>
      <c r="D19" s="16" t="s">
        <v>16</v>
      </c>
      <c r="E19" s="16" t="s">
        <v>17</v>
      </c>
      <c r="F19" s="11">
        <v>10</v>
      </c>
      <c r="G19" s="12">
        <v>467</v>
      </c>
      <c r="H19" s="17">
        <v>2</v>
      </c>
      <c r="I19" s="25">
        <v>11768.4</v>
      </c>
      <c r="J19" s="26">
        <v>2000</v>
      </c>
      <c r="K19" s="15">
        <v>50</v>
      </c>
      <c r="L19" s="15" t="s">
        <v>18</v>
      </c>
      <c r="M19" s="27" t="s">
        <v>38</v>
      </c>
      <c r="N19" s="24"/>
    </row>
    <row r="20" s="3" customFormat="1" ht="71" customHeight="1" spans="1:14">
      <c r="A20" s="7">
        <v>18</v>
      </c>
      <c r="B20" s="8" t="s">
        <v>14</v>
      </c>
      <c r="C20" s="13" t="s">
        <v>39</v>
      </c>
      <c r="D20" s="8" t="s">
        <v>16</v>
      </c>
      <c r="E20" s="8" t="s">
        <v>17</v>
      </c>
      <c r="F20" s="11">
        <v>10.71</v>
      </c>
      <c r="G20" s="12">
        <v>685</v>
      </c>
      <c r="H20" s="14">
        <v>2</v>
      </c>
      <c r="I20" s="22">
        <v>17262</v>
      </c>
      <c r="J20" s="10">
        <v>3000</v>
      </c>
      <c r="K20" s="7">
        <v>50</v>
      </c>
      <c r="L20" s="7" t="s">
        <v>18</v>
      </c>
      <c r="M20" s="23" t="s">
        <v>33</v>
      </c>
      <c r="N20" s="24"/>
    </row>
    <row r="21" s="3" customFormat="1" ht="76" customHeight="1" spans="1:14">
      <c r="A21" s="7">
        <v>19</v>
      </c>
      <c r="B21" s="8" t="s">
        <v>14</v>
      </c>
      <c r="C21" s="13" t="s">
        <v>40</v>
      </c>
      <c r="D21" s="8" t="s">
        <v>16</v>
      </c>
      <c r="E21" s="8" t="s">
        <v>17</v>
      </c>
      <c r="F21" s="11">
        <v>10.71</v>
      </c>
      <c r="G21" s="12">
        <v>685</v>
      </c>
      <c r="H21" s="14">
        <v>2</v>
      </c>
      <c r="I21" s="22">
        <v>17262</v>
      </c>
      <c r="J21" s="10">
        <v>3000</v>
      </c>
      <c r="K21" s="7">
        <v>50</v>
      </c>
      <c r="L21" s="7" t="s">
        <v>18</v>
      </c>
      <c r="M21" s="23" t="s">
        <v>33</v>
      </c>
      <c r="N21" s="24"/>
    </row>
    <row r="22" s="3" customFormat="1" ht="89" customHeight="1" spans="1:14">
      <c r="A22" s="7">
        <v>20</v>
      </c>
      <c r="B22" s="8" t="s">
        <v>14</v>
      </c>
      <c r="C22" s="13" t="s">
        <v>41</v>
      </c>
      <c r="D22" s="8" t="s">
        <v>16</v>
      </c>
      <c r="E22" s="8" t="s">
        <v>17</v>
      </c>
      <c r="F22" s="11">
        <v>31.7</v>
      </c>
      <c r="G22" s="12">
        <v>1585</v>
      </c>
      <c r="H22" s="14">
        <v>3</v>
      </c>
      <c r="I22" s="22">
        <f t="shared" ref="I22:I30" si="1">G22*12+G22*12*1.03+G22*12*1.03*1.03</f>
        <v>58788.918</v>
      </c>
      <c r="J22" s="10">
        <v>11000</v>
      </c>
      <c r="K22" s="7">
        <v>50</v>
      </c>
      <c r="L22" s="7" t="s">
        <v>18</v>
      </c>
      <c r="M22" s="23" t="s">
        <v>42</v>
      </c>
      <c r="N22" s="24"/>
    </row>
    <row r="23" s="3" customFormat="1" ht="84" customHeight="1" spans="1:14">
      <c r="A23" s="7">
        <v>21</v>
      </c>
      <c r="B23" s="8" t="s">
        <v>14</v>
      </c>
      <c r="C23" s="13" t="s">
        <v>43</v>
      </c>
      <c r="D23" s="8" t="s">
        <v>16</v>
      </c>
      <c r="E23" s="8" t="s">
        <v>17</v>
      </c>
      <c r="F23" s="11">
        <v>29.4</v>
      </c>
      <c r="G23" s="12">
        <v>1470</v>
      </c>
      <c r="H23" s="14">
        <v>3</v>
      </c>
      <c r="I23" s="22">
        <f t="shared" si="1"/>
        <v>54523.476</v>
      </c>
      <c r="J23" s="10">
        <v>10000</v>
      </c>
      <c r="K23" s="7">
        <v>50</v>
      </c>
      <c r="L23" s="7" t="s">
        <v>18</v>
      </c>
      <c r="M23" s="23" t="s">
        <v>42</v>
      </c>
      <c r="N23" s="24"/>
    </row>
    <row r="24" s="3" customFormat="1" ht="81" customHeight="1" spans="1:14">
      <c r="A24" s="7">
        <v>22</v>
      </c>
      <c r="B24" s="8" t="s">
        <v>14</v>
      </c>
      <c r="C24" s="13" t="s">
        <v>44</v>
      </c>
      <c r="D24" s="8" t="s">
        <v>16</v>
      </c>
      <c r="E24" s="8" t="s">
        <v>17</v>
      </c>
      <c r="F24" s="11">
        <v>17</v>
      </c>
      <c r="G24" s="12">
        <v>850</v>
      </c>
      <c r="H24" s="14">
        <v>3</v>
      </c>
      <c r="I24" s="22">
        <f t="shared" si="1"/>
        <v>31527.18</v>
      </c>
      <c r="J24" s="10">
        <v>6000</v>
      </c>
      <c r="K24" s="7">
        <v>50</v>
      </c>
      <c r="L24" s="7" t="s">
        <v>18</v>
      </c>
      <c r="M24" s="23" t="s">
        <v>45</v>
      </c>
      <c r="N24" s="24"/>
    </row>
    <row r="25" s="3" customFormat="1" ht="85" customHeight="1" spans="1:14">
      <c r="A25" s="7">
        <v>23</v>
      </c>
      <c r="B25" s="8" t="s">
        <v>14</v>
      </c>
      <c r="C25" s="13" t="s">
        <v>46</v>
      </c>
      <c r="D25" s="8" t="s">
        <v>16</v>
      </c>
      <c r="E25" s="8" t="s">
        <v>17</v>
      </c>
      <c r="F25" s="11">
        <v>14.7</v>
      </c>
      <c r="G25" s="12">
        <v>735</v>
      </c>
      <c r="H25" s="14">
        <v>3</v>
      </c>
      <c r="I25" s="22">
        <f t="shared" si="1"/>
        <v>27261.738</v>
      </c>
      <c r="J25" s="10">
        <v>5000</v>
      </c>
      <c r="K25" s="7">
        <v>50</v>
      </c>
      <c r="L25" s="7" t="s">
        <v>18</v>
      </c>
      <c r="M25" s="23" t="s">
        <v>45</v>
      </c>
      <c r="N25" s="24"/>
    </row>
    <row r="26" s="3" customFormat="1" ht="84" customHeight="1" spans="1:14">
      <c r="A26" s="7">
        <v>24</v>
      </c>
      <c r="B26" s="8" t="s">
        <v>14</v>
      </c>
      <c r="C26" s="13" t="s">
        <v>47</v>
      </c>
      <c r="D26" s="8" t="s">
        <v>16</v>
      </c>
      <c r="E26" s="8" t="s">
        <v>17</v>
      </c>
      <c r="F26" s="10">
        <v>15.2</v>
      </c>
      <c r="G26" s="10">
        <v>760</v>
      </c>
      <c r="H26" s="14">
        <v>3</v>
      </c>
      <c r="I26" s="22">
        <f t="shared" si="1"/>
        <v>28189.008</v>
      </c>
      <c r="J26" s="10">
        <v>5600</v>
      </c>
      <c r="K26" s="7">
        <v>50</v>
      </c>
      <c r="L26" s="7" t="s">
        <v>48</v>
      </c>
      <c r="M26" s="23" t="s">
        <v>45</v>
      </c>
      <c r="N26" s="24"/>
    </row>
    <row r="27" s="3" customFormat="1" ht="89" customHeight="1" spans="1:14">
      <c r="A27" s="7">
        <v>25</v>
      </c>
      <c r="B27" s="8" t="s">
        <v>14</v>
      </c>
      <c r="C27" s="13" t="s">
        <v>49</v>
      </c>
      <c r="D27" s="8" t="s">
        <v>16</v>
      </c>
      <c r="E27" s="8" t="s">
        <v>17</v>
      </c>
      <c r="F27" s="10">
        <v>29.4</v>
      </c>
      <c r="G27" s="10">
        <v>1470</v>
      </c>
      <c r="H27" s="14">
        <v>3</v>
      </c>
      <c r="I27" s="22">
        <f t="shared" si="1"/>
        <v>54523.476</v>
      </c>
      <c r="J27" s="10">
        <v>10000</v>
      </c>
      <c r="K27" s="7">
        <v>50</v>
      </c>
      <c r="L27" s="7" t="s">
        <v>48</v>
      </c>
      <c r="M27" s="23" t="s">
        <v>42</v>
      </c>
      <c r="N27" s="24"/>
    </row>
    <row r="28" s="3" customFormat="1" ht="82" customHeight="1" spans="1:14">
      <c r="A28" s="7">
        <v>26</v>
      </c>
      <c r="B28" s="8" t="s">
        <v>14</v>
      </c>
      <c r="C28" s="13" t="s">
        <v>50</v>
      </c>
      <c r="D28" s="8" t="s">
        <v>16</v>
      </c>
      <c r="E28" s="8" t="s">
        <v>17</v>
      </c>
      <c r="F28" s="10">
        <v>32.2</v>
      </c>
      <c r="G28" s="10">
        <v>1610</v>
      </c>
      <c r="H28" s="14">
        <v>3</v>
      </c>
      <c r="I28" s="22">
        <f t="shared" si="1"/>
        <v>59716.188</v>
      </c>
      <c r="J28" s="10">
        <v>11000</v>
      </c>
      <c r="K28" s="7">
        <v>50</v>
      </c>
      <c r="L28" s="7" t="s">
        <v>48</v>
      </c>
      <c r="M28" s="23" t="s">
        <v>42</v>
      </c>
      <c r="N28" s="24"/>
    </row>
    <row r="29" s="3" customFormat="1" ht="80" customHeight="1" spans="1:14">
      <c r="A29" s="7">
        <v>27</v>
      </c>
      <c r="B29" s="8" t="s">
        <v>14</v>
      </c>
      <c r="C29" s="13" t="s">
        <v>51</v>
      </c>
      <c r="D29" s="8" t="s">
        <v>16</v>
      </c>
      <c r="E29" s="8" t="s">
        <v>17</v>
      </c>
      <c r="F29" s="10">
        <v>24.4</v>
      </c>
      <c r="G29" s="10">
        <v>1220</v>
      </c>
      <c r="H29" s="14">
        <v>3</v>
      </c>
      <c r="I29" s="22">
        <f t="shared" si="1"/>
        <v>45250.776</v>
      </c>
      <c r="J29" s="10">
        <v>9000</v>
      </c>
      <c r="K29" s="7">
        <v>50</v>
      </c>
      <c r="L29" s="7" t="s">
        <v>48</v>
      </c>
      <c r="M29" s="23" t="s">
        <v>52</v>
      </c>
      <c r="N29" s="24"/>
    </row>
    <row r="30" s="3" customFormat="1" ht="72" spans="1:14">
      <c r="A30" s="7">
        <v>28</v>
      </c>
      <c r="B30" s="8" t="s">
        <v>14</v>
      </c>
      <c r="C30" s="13" t="s">
        <v>53</v>
      </c>
      <c r="D30" s="8" t="s">
        <v>16</v>
      </c>
      <c r="E30" s="8" t="s">
        <v>17</v>
      </c>
      <c r="F30" s="10">
        <v>16.8</v>
      </c>
      <c r="G30" s="10">
        <v>840</v>
      </c>
      <c r="H30" s="14">
        <v>3</v>
      </c>
      <c r="I30" s="22">
        <f t="shared" si="1"/>
        <v>31156.272</v>
      </c>
      <c r="J30" s="10">
        <v>6000</v>
      </c>
      <c r="K30" s="7">
        <v>50</v>
      </c>
      <c r="L30" s="7" t="s">
        <v>48</v>
      </c>
      <c r="M30" s="23" t="s">
        <v>54</v>
      </c>
      <c r="N30" s="24"/>
    </row>
    <row r="31" s="3" customFormat="1" ht="25" customHeight="1" spans="1:14">
      <c r="A31" s="18" t="s">
        <v>55</v>
      </c>
      <c r="B31" s="19"/>
      <c r="C31" s="20"/>
      <c r="D31" s="8" t="s">
        <v>56</v>
      </c>
      <c r="E31" s="8" t="s">
        <v>56</v>
      </c>
      <c r="F31" s="21">
        <f t="shared" ref="F31:J31" si="2">SUM(F3:F30)</f>
        <v>630.78</v>
      </c>
      <c r="G31" s="21" t="s">
        <v>56</v>
      </c>
      <c r="H31" s="21" t="s">
        <v>56</v>
      </c>
      <c r="I31" s="28">
        <f>SUM(I3:I30)</f>
        <v>2035890.40575948</v>
      </c>
      <c r="J31" s="21">
        <f t="shared" si="2"/>
        <v>387600</v>
      </c>
      <c r="K31" s="8" t="s">
        <v>56</v>
      </c>
      <c r="L31" s="8" t="s">
        <v>56</v>
      </c>
      <c r="M31" s="8" t="s">
        <v>56</v>
      </c>
      <c r="N31" s="24"/>
    </row>
  </sheetData>
  <mergeCells count="2">
    <mergeCell ref="A1:M1"/>
    <mergeCell ref="A31:C31"/>
  </mergeCells>
  <printOptions horizontalCentered="1"/>
  <pageMargins left="0.275" right="0.25" top="0.984027777777778" bottom="0.590277777777778" header="0.298611111111111" footer="0.298611111111111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OTATO</cp:lastModifiedBy>
  <dcterms:created xsi:type="dcterms:W3CDTF">2017-05-19T07:49:00Z</dcterms:created>
  <cp:lastPrinted>2018-10-30T07:11:00Z</cp:lastPrinted>
  <dcterms:modified xsi:type="dcterms:W3CDTF">2023-06-07T03:01:14Z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E89748646E4347899412F1923CE6FF81</vt:lpwstr>
  </property>
</Properties>
</file>